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1"/>
  </bookViews>
  <sheets>
    <sheet name="Sheet1" sheetId="1" state="hidden" r:id="rId1"/>
    <sheet name="委革一期收费桥隧汇总表" sheetId="7" r:id="rId2"/>
  </sheets>
  <definedNames>
    <definedName name="_xlnm._FilterDatabase" localSheetId="1" hidden="1">委革一期收费桥隧汇总表!$A$3:$H$14</definedName>
    <definedName name="_xlnm.Print_Area" localSheetId="0">Sheet1!$A$1:$M$69</definedName>
    <definedName name="_xlnm.Print_Area" localSheetId="1">委革一期收费桥隧汇总表!$A$2:$H$14</definedName>
    <definedName name="_xlnm.Print_Titles" localSheetId="0">Sheet1!$1:$4</definedName>
    <definedName name="_xlnm.Print_Titles" localSheetId="1">委革一期收费桥隧汇总表!$2:$3</definedName>
  </definedNames>
  <calcPr calcId="144525"/>
</workbook>
</file>

<file path=xl/sharedStrings.xml><?xml version="1.0" encoding="utf-8"?>
<sst xmlns="http://schemas.openxmlformats.org/spreadsheetml/2006/main" count="257" uniqueCount="235">
  <si>
    <t>广西高速公路桥梁和隧道情况统计表</t>
  </si>
  <si>
    <t>填报单位（加盖公章）：</t>
  </si>
  <si>
    <t>序
号</t>
  </si>
  <si>
    <t>项目名称</t>
  </si>
  <si>
    <t>批准项目
开始收费时间</t>
  </si>
  <si>
    <t>项目实际通车
开始收费时间</t>
  </si>
  <si>
    <t>批准收费里程
（公里）</t>
  </si>
  <si>
    <t>项目施工图设计
批复（批准文号）</t>
  </si>
  <si>
    <t>桥梁或隧道情况</t>
  </si>
  <si>
    <t>桥梁或隧道附近前、后的收费站情况</t>
  </si>
  <si>
    <t>桥梁或隧道名称</t>
  </si>
  <si>
    <t>起止桩号</t>
  </si>
  <si>
    <t>总长度
（米）</t>
  </si>
  <si>
    <t>前收费站名</t>
  </si>
  <si>
    <t>互通中心桩号</t>
  </si>
  <si>
    <t>后收费站名</t>
  </si>
  <si>
    <t>南宁至坛洛高速公路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</si>
  <si>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003.12.28</t>
    </r>
  </si>
  <si>
    <t>2003.12.28</t>
  </si>
  <si>
    <t>交基建函[2001]948号</t>
  </si>
  <si>
    <t>托洲大桥</t>
  </si>
  <si>
    <t>K37+577～K38+154</t>
  </si>
  <si>
    <t>沙井站</t>
  </si>
  <si>
    <t>K35+870  K10+889.907</t>
  </si>
  <si>
    <t>石埠站</t>
  </si>
  <si>
    <t>K44+320 K2+444.157</t>
  </si>
  <si>
    <t>柳王路柳州至小平阳段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</si>
  <si>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998.12.8</t>
    </r>
  </si>
  <si>
    <t>交公路发[1996]922号</t>
  </si>
  <si>
    <t>洛维大桥</t>
  </si>
  <si>
    <t>K1267+391～K1268+089</t>
  </si>
  <si>
    <t>柳州东站</t>
  </si>
  <si>
    <t>K1263+316</t>
  </si>
  <si>
    <t>新兴站</t>
  </si>
  <si>
    <t>K1278+640</t>
  </si>
  <si>
    <t>柳州市国道过境公路雒容至洛满段高速公路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</si>
  <si>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006.10.17</t>
    </r>
  </si>
  <si>
    <t>交基建函[2004]165号</t>
  </si>
  <si>
    <t>螺丝岭大桥</t>
  </si>
  <si>
    <t>K946+307～K946+959</t>
  </si>
  <si>
    <t>柳州北站</t>
  </si>
  <si>
    <t>K941+233</t>
  </si>
  <si>
    <t>洛满东站</t>
  </si>
  <si>
    <t>K954+621</t>
  </si>
  <si>
    <t>平乐至钟山高速公路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</si>
  <si>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006.12.28</t>
    </r>
  </si>
  <si>
    <t>交基建函[2003]856号</t>
  </si>
  <si>
    <t>水冲口隧道</t>
  </si>
  <si>
    <t>K2629+265～K2627+860</t>
  </si>
  <si>
    <t>同安站</t>
  </si>
  <si>
    <t>K2612+570</t>
  </si>
  <si>
    <t>英家站</t>
  </si>
  <si>
    <t>K2639+224</t>
  </si>
  <si>
    <t>平钟2号隧道</t>
  </si>
  <si>
    <t>K2645+246～K2644+735</t>
  </si>
  <si>
    <t>钟山站</t>
  </si>
  <si>
    <t>K713+500</t>
  </si>
  <si>
    <t>木冲隧道</t>
  </si>
  <si>
    <t>K694+655～K698+350</t>
  </si>
  <si>
    <t>贺州站</t>
  </si>
  <si>
    <t>K689+846</t>
  </si>
  <si>
    <t>百色至罗村口高速公路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</si>
  <si>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005.12.30</t>
    </r>
  </si>
  <si>
    <t>交基建函[2003]104号</t>
  </si>
  <si>
    <t>发达隧道</t>
  </si>
  <si>
    <t>K832+844～K833+592</t>
  </si>
  <si>
    <t>谷拉河大桥</t>
  </si>
  <si>
    <t>K846+272～K846+772</t>
  </si>
  <si>
    <t>百色至隆林高速公路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</si>
  <si>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011.1.19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</si>
  <si>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011.1.27</t>
    </r>
  </si>
  <si>
    <r>
      <rPr>
        <sz val="12"/>
        <rFont val="宋体"/>
        <charset val="134"/>
      </rPr>
      <t>桂交基建函[200</t>
    </r>
    <r>
      <rPr>
        <sz val="12"/>
        <rFont val="宋体"/>
        <charset val="134"/>
      </rPr>
      <t>9</t>
    </r>
    <r>
      <rPr>
        <sz val="12"/>
        <rFont val="宋体"/>
        <charset val="134"/>
      </rPr>
      <t>]</t>
    </r>
    <r>
      <rPr>
        <sz val="12"/>
        <rFont val="宋体"/>
        <charset val="134"/>
      </rPr>
      <t>930</t>
    </r>
    <r>
      <rPr>
        <sz val="12"/>
        <rFont val="宋体"/>
        <charset val="134"/>
      </rPr>
      <t>号</t>
    </r>
  </si>
  <si>
    <t>那楼澄碧河大桥</t>
  </si>
  <si>
    <t>K1317+215～K1317+872</t>
  </si>
  <si>
    <t>澄碧河水库大桥</t>
  </si>
  <si>
    <t>K1328+535～K1329+146</t>
  </si>
  <si>
    <t>两琶水库大桥</t>
  </si>
  <si>
    <t>K1349+366～K1350+105</t>
  </si>
  <si>
    <t>云盛大桥</t>
  </si>
  <si>
    <t>K1362+712～K1363+441</t>
  </si>
  <si>
    <t>东关隧道</t>
  </si>
  <si>
    <t>K1364+900～K1364+353</t>
  </si>
  <si>
    <t>河口铁路跨线桥</t>
  </si>
  <si>
    <t>K1367+654～K1368+382</t>
  </si>
  <si>
    <t>田林7号隧道</t>
  </si>
  <si>
    <t>K1372+008～K1372+664</t>
  </si>
  <si>
    <t>田林5号隧道</t>
  </si>
  <si>
    <t>K1373+167～K1374+108</t>
  </si>
  <si>
    <t>田林4号隧道</t>
  </si>
  <si>
    <t>K1374+173～K1375+268</t>
  </si>
  <si>
    <t>田林3号隧道</t>
  </si>
  <si>
    <t>K1375+365～K1375+865</t>
  </si>
  <si>
    <t>平宜水库大桥</t>
  </si>
  <si>
    <t>K1407+614～K1408+285</t>
  </si>
  <si>
    <t>米花岭隧道</t>
  </si>
  <si>
    <t>K1420+600～K1418+500</t>
  </si>
  <si>
    <t>隆田隧道</t>
  </si>
  <si>
    <t>K1450+500～K1451+100</t>
  </si>
  <si>
    <t>牧场三道河3#大桥</t>
  </si>
  <si>
    <t>K1452+193～K1452+746</t>
  </si>
  <si>
    <t>委见隧道</t>
  </si>
  <si>
    <t>K1455+350～K1457+060</t>
  </si>
  <si>
    <t>开冲隧道</t>
  </si>
  <si>
    <t>K1463+220～K1462+090</t>
  </si>
  <si>
    <t>K11+055弄怀北楼河1#大桥</t>
  </si>
  <si>
    <t>K1464+637～K1465+176</t>
  </si>
  <si>
    <t>隆林互通式立交K8+525</t>
  </si>
  <si>
    <t>K1466+908～K1467+908</t>
  </si>
  <si>
    <t>泽屯隧道</t>
  </si>
  <si>
    <t>K3+662～K2+827</t>
  </si>
  <si>
    <t>六蛇2号高架桥</t>
  </si>
  <si>
    <t>K4+993～K5+863</t>
  </si>
  <si>
    <t>柠檬坳隧道</t>
  </si>
  <si>
    <t>LK0+345～LK1+345</t>
  </si>
  <si>
    <t>宜州至河池高速公路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</si>
  <si>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012.7.9</t>
    </r>
  </si>
  <si>
    <r>
      <rPr>
        <sz val="12"/>
        <rFont val="宋体"/>
        <charset val="134"/>
      </rPr>
      <t>桂交建管函［2011］49</t>
    </r>
    <r>
      <rPr>
        <sz val="12"/>
        <rFont val="宋体"/>
        <charset val="134"/>
      </rPr>
      <t>4</t>
    </r>
    <r>
      <rPr>
        <sz val="12"/>
        <rFont val="宋体"/>
        <charset val="134"/>
      </rPr>
      <t>号</t>
    </r>
  </si>
  <si>
    <t>龙江一号大桥</t>
  </si>
  <si>
    <t>K1041+192～K1041+770</t>
  </si>
  <si>
    <t>都甘隧道</t>
  </si>
  <si>
    <t>K1070+631～K1071+263</t>
  </si>
  <si>
    <t>火把峒隧道</t>
  </si>
  <si>
    <t>K1072+017～K1072+752</t>
  </si>
  <si>
    <t>加底峒隧道</t>
  </si>
  <si>
    <t>K1073+336～K1074+249</t>
  </si>
  <si>
    <t>作定隧道</t>
  </si>
  <si>
    <r>
      <rPr>
        <sz val="12"/>
        <rFont val="宋体"/>
        <charset val="134"/>
      </rPr>
      <t>K1078+259～K1078+75</t>
    </r>
    <r>
      <rPr>
        <sz val="12"/>
        <rFont val="宋体"/>
        <charset val="134"/>
      </rPr>
      <t>9</t>
    </r>
  </si>
  <si>
    <t>河池一号隧道</t>
  </si>
  <si>
    <t>K1085+640～K1086+748</t>
  </si>
  <si>
    <t>河池二号隧道</t>
  </si>
  <si>
    <t>K1086+906～K1087+721</t>
  </si>
  <si>
    <t>河池三号隧道</t>
  </si>
  <si>
    <t>K1088+091～K1089+336</t>
  </si>
  <si>
    <t>河池四号隧道</t>
  </si>
  <si>
    <t>K1089+929～K1090+491</t>
  </si>
  <si>
    <t>河池五号隧道</t>
  </si>
  <si>
    <t>K1092+451～K1093+216</t>
  </si>
  <si>
    <t>那龙水库大桥</t>
  </si>
  <si>
    <t>K1095+622～K1096+320</t>
  </si>
  <si>
    <t>六寨至河池高速公路</t>
  </si>
  <si>
    <r>
      <rPr>
        <sz val="12"/>
        <rFont val="宋体"/>
        <charset val="134"/>
      </rPr>
      <t>桂交建管函［2011］3</t>
    </r>
    <r>
      <rPr>
        <sz val="12"/>
        <rFont val="宋体"/>
        <charset val="134"/>
      </rPr>
      <t>29</t>
    </r>
    <r>
      <rPr>
        <sz val="12"/>
        <rFont val="宋体"/>
        <charset val="134"/>
      </rPr>
      <t>号</t>
    </r>
  </si>
  <si>
    <t>巴怀水库高架大桥</t>
  </si>
  <si>
    <t>K1645+453～K1646+179</t>
  </si>
  <si>
    <t>白岩脚上跨铁路分离式立交桥</t>
  </si>
  <si>
    <t>K1657+954～K1658+508</t>
  </si>
  <si>
    <t>拉干地高架大桥</t>
  </si>
  <si>
    <t>K1661+213～K1661+823</t>
  </si>
  <si>
    <t>天生桥隧道</t>
  </si>
  <si>
    <t>K1664+577～K1666+063</t>
  </si>
  <si>
    <t>关上三号隧道</t>
  </si>
  <si>
    <t>K1670+432～K1671+038</t>
  </si>
  <si>
    <t>小场火车站上跨铁路分离式立交桥</t>
  </si>
  <si>
    <t>K1672+671～K1673+343</t>
  </si>
  <si>
    <t>关西隧道</t>
  </si>
  <si>
    <t>K1676+285～K1677+570</t>
  </si>
  <si>
    <t>瑶寨隧道</t>
  </si>
  <si>
    <t>K1681+800～K1684+517</t>
  </si>
  <si>
    <t>侧岭隧道</t>
  </si>
  <si>
    <t>K1707+660～K1708+715</t>
  </si>
  <si>
    <t>拉会高架大桥</t>
  </si>
  <si>
    <t>K1710+628～K1711+648</t>
  </si>
  <si>
    <t>岜好隧道</t>
  </si>
  <si>
    <t>K1712+278～K1713+490</t>
  </si>
  <si>
    <t>南华二号高架大桥</t>
  </si>
  <si>
    <r>
      <rPr>
        <sz val="12"/>
        <rFont val="宋体"/>
        <charset val="134"/>
      </rPr>
      <t>K1719+752～K1720+2</t>
    </r>
    <r>
      <rPr>
        <sz val="12"/>
        <rFont val="宋体"/>
        <charset val="134"/>
      </rPr>
      <t>52</t>
    </r>
  </si>
  <si>
    <t>三叉岭隧道</t>
  </si>
  <si>
    <t>K1722+410～K1724+100</t>
  </si>
  <si>
    <t>岜肯隧道</t>
  </si>
  <si>
    <t>K1736+306～K1737+484</t>
  </si>
  <si>
    <t>六景至钦州港高速公路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</si>
  <si>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013.3.25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</si>
  <si>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013.4.9</t>
    </r>
  </si>
  <si>
    <t>桂交建管函［2011］857号</t>
  </si>
  <si>
    <t>六景西枢纽互通式立交A2匝道大桥</t>
  </si>
  <si>
    <t>A2K0+466～A2K1+210</t>
  </si>
  <si>
    <t>钦江特大桥</t>
  </si>
  <si>
    <t>K71+714～K72+812</t>
  </si>
  <si>
    <t>钦州至崇左高速公路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</si>
  <si>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013.3.26</t>
    </r>
  </si>
  <si>
    <t>桂交建管函［2011］660号</t>
  </si>
  <si>
    <t>路河山大桥</t>
  </si>
  <si>
    <t>K185+746～K186+324</t>
  </si>
  <si>
    <t>扫火山大桥</t>
  </si>
  <si>
    <t>K220+787～K221+513</t>
  </si>
  <si>
    <t>路河山隧道</t>
  </si>
  <si>
    <t>K186+796～K188+845</t>
  </si>
  <si>
    <t>四方山隧道</t>
  </si>
  <si>
    <t>K225+380～K228+785</t>
  </si>
  <si>
    <t>蕾帽山隧道</t>
  </si>
  <si>
    <t>K232+401～K234+021</t>
  </si>
  <si>
    <t>玉林至铁山港高速公路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</si>
  <si>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013.4.3</t>
    </r>
  </si>
  <si>
    <r>
      <rPr>
        <sz val="12"/>
        <rFont val="宋体"/>
        <charset val="134"/>
      </rPr>
      <t>桂交建管函［2011］6</t>
    </r>
    <r>
      <rPr>
        <sz val="12"/>
        <rFont val="宋体"/>
        <charset val="134"/>
      </rPr>
      <t>38</t>
    </r>
    <r>
      <rPr>
        <sz val="12"/>
        <rFont val="宋体"/>
        <charset val="134"/>
      </rPr>
      <t>号</t>
    </r>
  </si>
  <si>
    <t>白沙头港大桥</t>
  </si>
  <si>
    <t>K700+260～K701+017</t>
  </si>
  <si>
    <t>小计</t>
  </si>
  <si>
    <t>11段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</si>
  <si>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2座</t>
    </r>
  </si>
  <si>
    <t>注：</t>
  </si>
  <si>
    <t>1.桥梁或隧道总长度按照竣工图纸和施工图设计批复文件如实填报。</t>
  </si>
  <si>
    <t>2.批准收费文件、竣工图纸和项目施工图设计批复文件由业主复印提供。</t>
  </si>
  <si>
    <t>附件4</t>
  </si>
  <si>
    <t>隆林委乐至革步公路一期工程收费桥隧汇总表</t>
  </si>
  <si>
    <t>序号</t>
  </si>
  <si>
    <t>桥梁名称</t>
  </si>
  <si>
    <t>左右幅</t>
  </si>
  <si>
    <t>起讫桩号</t>
  </si>
  <si>
    <t>长度
（米）</t>
  </si>
  <si>
    <t>收费里程
（米）</t>
  </si>
  <si>
    <t>备注</t>
  </si>
  <si>
    <t>隆林枢纽主线桥</t>
  </si>
  <si>
    <t>左幅</t>
  </si>
  <si>
    <t>ZK1+384.000</t>
  </si>
  <si>
    <t>ZK2+074.000</t>
  </si>
  <si>
    <t>一类桥隧</t>
  </si>
  <si>
    <t>右幅</t>
  </si>
  <si>
    <t>K1+384.000</t>
  </si>
  <si>
    <t>K2+194.000</t>
  </si>
  <si>
    <t>隆林东立交主线桥</t>
  </si>
  <si>
    <t>K8+935.437</t>
  </si>
  <si>
    <t>K9+487.445</t>
  </si>
  <si>
    <t>K8+906.756</t>
  </si>
  <si>
    <t>K9+439.336</t>
  </si>
  <si>
    <t>平安隧道</t>
  </si>
  <si>
    <t>ZK2+775</t>
  </si>
  <si>
    <t>ZK4+832.9</t>
  </si>
  <si>
    <t>二类桥隧</t>
  </si>
  <si>
    <t>K2+700</t>
  </si>
  <si>
    <t>K4+830</t>
  </si>
  <si>
    <t>平班2号隧道</t>
  </si>
  <si>
    <t>ZK6+976.04</t>
  </si>
  <si>
    <t>ZK7+717.90</t>
  </si>
  <si>
    <t>K6+963.6</t>
  </si>
  <si>
    <t>K7+715</t>
  </si>
  <si>
    <t>备注：桥梁（或隧道）收费里程为同一桥梁（或隧道）上行方向和下行方向长度的算术平均值（精确到米），其中收费里程为500~1000米的桥梁（或隧道）为一类桥隧，收费里程为1001~3000米的桥梁（或隧道）为二类桥隧，3000米以上的桥梁（或隧道）为三类桥隧。</t>
  </si>
</sst>
</file>

<file path=xl/styles.xml><?xml version="1.0" encoding="utf-8"?>
<styleSheet xmlns="http://schemas.openxmlformats.org/spreadsheetml/2006/main">
  <numFmts count="13">
    <numFmt numFmtId="176" formatCode="0.00_);[Red]\(0.00\)"/>
    <numFmt numFmtId="177" formatCode="\K###\+###"/>
    <numFmt numFmtId="178" formatCode="\Z\K###\+###"/>
    <numFmt numFmtId="179" formatCode="0.0_);[Red]\(0.0\)"/>
    <numFmt numFmtId="180" formatCode="\K0\+###"/>
    <numFmt numFmtId="181" formatCode="0.000_ "/>
    <numFmt numFmtId="182" formatCode="0.0_ "/>
    <numFmt numFmtId="183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4" formatCode="0.00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12"/>
      <name val="方正黑体_GBK"/>
      <charset val="134"/>
    </font>
    <font>
      <b/>
      <sz val="14"/>
      <name val="方正小标宋简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6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31" borderId="16" applyNumberFormat="0" applyAlignment="0" applyProtection="0">
      <alignment vertical="center"/>
    </xf>
    <xf numFmtId="0" fontId="30" fillId="9" borderId="21" applyNumberFormat="0" applyAlignment="0" applyProtection="0">
      <alignment vertical="center"/>
    </xf>
    <xf numFmtId="0" fontId="32" fillId="32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 applyFont="0"/>
    <xf numFmtId="0" fontId="15" fillId="8" borderId="0" applyNumberFormat="0" applyBorder="0" applyAlignment="0" applyProtection="0">
      <alignment vertical="center"/>
    </xf>
    <xf numFmtId="0" fontId="20" fillId="12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83">
    <xf numFmtId="0" fontId="0" fillId="0" borderId="0" xfId="0"/>
    <xf numFmtId="0" fontId="0" fillId="0" borderId="0" xfId="0" applyAlignment="1">
      <alignment horizontal="center"/>
    </xf>
    <xf numFmtId="183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80" fontId="6" fillId="0" borderId="1" xfId="15" applyNumberFormat="1" applyFont="1" applyBorder="1" applyAlignment="1">
      <alignment horizontal="center" vertical="center"/>
    </xf>
    <xf numFmtId="178" fontId="6" fillId="0" borderId="1" xfId="15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83" fontId="2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183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183" fontId="6" fillId="0" borderId="1" xfId="0" applyNumberFormat="1" applyFont="1" applyBorder="1" applyAlignment="1">
      <alignment horizontal="center" vertical="center" wrapText="1" shrinkToFit="1"/>
    </xf>
    <xf numFmtId="183" fontId="5" fillId="0" borderId="1" xfId="0" applyNumberFormat="1" applyFont="1" applyBorder="1" applyAlignment="1">
      <alignment horizontal="center" vertical="center" wrapText="1" shrinkToFit="1"/>
    </xf>
    <xf numFmtId="184" fontId="5" fillId="0" borderId="3" xfId="0" applyNumberFormat="1" applyFont="1" applyBorder="1" applyAlignment="1">
      <alignment horizontal="center" vertical="center" wrapText="1" shrinkToFit="1"/>
    </xf>
    <xf numFmtId="184" fontId="5" fillId="0" borderId="4" xfId="0" applyNumberFormat="1" applyFont="1" applyBorder="1" applyAlignment="1">
      <alignment horizontal="center" vertical="center" wrapText="1" shrinkToFit="1"/>
    </xf>
    <xf numFmtId="181" fontId="5" fillId="0" borderId="1" xfId="0" applyNumberFormat="1" applyFont="1" applyBorder="1" applyAlignment="1">
      <alignment horizontal="center" vertical="center" wrapText="1" shrinkToFit="1"/>
    </xf>
    <xf numFmtId="184" fontId="5" fillId="0" borderId="1" xfId="0" applyNumberFormat="1" applyFont="1" applyBorder="1" applyAlignment="1">
      <alignment horizontal="center" vertical="center" wrapText="1" shrinkToFit="1"/>
    </xf>
    <xf numFmtId="182" fontId="5" fillId="0" borderId="1" xfId="0" applyNumberFormat="1" applyFont="1" applyBorder="1" applyAlignment="1">
      <alignment horizontal="center" vertical="center" wrapText="1" shrinkToFit="1"/>
    </xf>
    <xf numFmtId="177" fontId="6" fillId="0" borderId="1" xfId="15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83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13" fillId="0" borderId="10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workbookViewId="0">
      <pane ySplit="4" topLeftCell="A5" activePane="bottomLeft" state="frozen"/>
      <selection/>
      <selection pane="bottomLeft" activeCell="G13" sqref="A13:IV33"/>
    </sheetView>
  </sheetViews>
  <sheetFormatPr defaultColWidth="9" defaultRowHeight="14.25"/>
  <cols>
    <col min="1" max="1" width="3.875" style="42" customWidth="1"/>
    <col min="2" max="2" width="13.125" style="42" customWidth="1"/>
    <col min="3" max="3" width="11.375" style="42" customWidth="1"/>
    <col min="4" max="4" width="11.5" style="42" customWidth="1"/>
    <col min="5" max="5" width="8.25" style="42" customWidth="1"/>
    <col min="6" max="6" width="11.125" style="42" customWidth="1"/>
    <col min="7" max="7" width="12.375" style="42" customWidth="1"/>
    <col min="8" max="8" width="18.25" style="42" customWidth="1"/>
    <col min="9" max="9" width="8.875" style="42" customWidth="1"/>
    <col min="10" max="16384" width="9" style="42"/>
  </cols>
  <sheetData>
    <row r="1" ht="24.75" customHeight="1" spans="1:9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ht="21" customHeight="1" spans="1:9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ht="28.5" customHeight="1" spans="1:13">
      <c r="A3" s="45" t="s">
        <v>2</v>
      </c>
      <c r="B3" s="46" t="s">
        <v>3</v>
      </c>
      <c r="C3" s="45" t="s">
        <v>4</v>
      </c>
      <c r="D3" s="45" t="s">
        <v>5</v>
      </c>
      <c r="E3" s="45" t="s">
        <v>6</v>
      </c>
      <c r="F3" s="45" t="s">
        <v>7</v>
      </c>
      <c r="G3" s="46" t="s">
        <v>8</v>
      </c>
      <c r="H3" s="46"/>
      <c r="I3" s="46"/>
      <c r="J3" s="72" t="s">
        <v>9</v>
      </c>
      <c r="K3" s="73"/>
      <c r="L3" s="73"/>
      <c r="M3" s="80"/>
    </row>
    <row r="4" ht="24" spans="1:13">
      <c r="A4" s="46"/>
      <c r="B4" s="46"/>
      <c r="C4" s="45"/>
      <c r="D4" s="45"/>
      <c r="E4" s="45"/>
      <c r="F4" s="45"/>
      <c r="G4" s="46" t="s">
        <v>10</v>
      </c>
      <c r="H4" s="46" t="s">
        <v>11</v>
      </c>
      <c r="I4" s="45" t="s">
        <v>12</v>
      </c>
      <c r="J4" s="48" t="s">
        <v>13</v>
      </c>
      <c r="K4" s="48" t="s">
        <v>14</v>
      </c>
      <c r="L4" s="48" t="s">
        <v>15</v>
      </c>
      <c r="M4" s="48" t="s">
        <v>14</v>
      </c>
    </row>
    <row r="5" ht="33.75" customHeight="1" spans="1:13">
      <c r="A5" s="47">
        <v>1</v>
      </c>
      <c r="B5" s="48" t="s">
        <v>16</v>
      </c>
      <c r="C5" s="47" t="s">
        <v>17</v>
      </c>
      <c r="D5" s="47" t="s">
        <v>18</v>
      </c>
      <c r="E5" s="47">
        <v>69.748</v>
      </c>
      <c r="F5" s="45" t="s">
        <v>19</v>
      </c>
      <c r="G5" s="45" t="s">
        <v>20</v>
      </c>
      <c r="H5" s="64" t="s">
        <v>21</v>
      </c>
      <c r="I5" s="46">
        <v>574</v>
      </c>
      <c r="J5" s="74" t="s">
        <v>22</v>
      </c>
      <c r="K5" s="75" t="s">
        <v>23</v>
      </c>
      <c r="L5" s="74" t="s">
        <v>24</v>
      </c>
      <c r="M5" s="75" t="s">
        <v>25</v>
      </c>
    </row>
    <row r="6" ht="33.75" customHeight="1" spans="1:13">
      <c r="A6" s="47">
        <v>2</v>
      </c>
      <c r="B6" s="48" t="s">
        <v>26</v>
      </c>
      <c r="C6" s="47" t="s">
        <v>27</v>
      </c>
      <c r="D6" s="47" t="s">
        <v>27</v>
      </c>
      <c r="E6" s="47">
        <v>108.471</v>
      </c>
      <c r="F6" s="45" t="s">
        <v>28</v>
      </c>
      <c r="G6" s="65" t="s">
        <v>29</v>
      </c>
      <c r="H6" s="66" t="s">
        <v>30</v>
      </c>
      <c r="I6" s="76">
        <v>698</v>
      </c>
      <c r="J6" s="77" t="s">
        <v>31</v>
      </c>
      <c r="K6" s="77" t="s">
        <v>32</v>
      </c>
      <c r="L6" s="77" t="s">
        <v>33</v>
      </c>
      <c r="M6" s="77" t="s">
        <v>34</v>
      </c>
    </row>
    <row r="7" ht="39" customHeight="1" spans="1:13">
      <c r="A7" s="47">
        <v>3</v>
      </c>
      <c r="B7" s="48" t="s">
        <v>35</v>
      </c>
      <c r="C7" s="47" t="s">
        <v>36</v>
      </c>
      <c r="D7" s="47" t="s">
        <v>36</v>
      </c>
      <c r="E7" s="47">
        <v>49</v>
      </c>
      <c r="F7" s="45" t="s">
        <v>37</v>
      </c>
      <c r="G7" s="45" t="s">
        <v>38</v>
      </c>
      <c r="H7" s="67" t="s">
        <v>39</v>
      </c>
      <c r="I7" s="65">
        <v>651.5</v>
      </c>
      <c r="J7" s="77" t="s">
        <v>40</v>
      </c>
      <c r="K7" s="77" t="s">
        <v>41</v>
      </c>
      <c r="L7" s="77" t="s">
        <v>42</v>
      </c>
      <c r="M7" s="77" t="s">
        <v>43</v>
      </c>
    </row>
    <row r="8" ht="27.75" customHeight="1" spans="1:13">
      <c r="A8" s="49">
        <v>4</v>
      </c>
      <c r="B8" s="50" t="s">
        <v>44</v>
      </c>
      <c r="C8" s="49" t="s">
        <v>45</v>
      </c>
      <c r="D8" s="49" t="s">
        <v>45</v>
      </c>
      <c r="E8" s="49">
        <v>95.865</v>
      </c>
      <c r="F8" s="50" t="s">
        <v>46</v>
      </c>
      <c r="G8" s="65" t="s">
        <v>47</v>
      </c>
      <c r="H8" s="66" t="s">
        <v>48</v>
      </c>
      <c r="I8" s="45">
        <v>1405</v>
      </c>
      <c r="J8" s="77" t="s">
        <v>49</v>
      </c>
      <c r="K8" s="77" t="s">
        <v>50</v>
      </c>
      <c r="L8" s="77" t="s">
        <v>51</v>
      </c>
      <c r="M8" s="77" t="s">
        <v>52</v>
      </c>
    </row>
    <row r="9" ht="27.75" customHeight="1" spans="1:13">
      <c r="A9" s="51"/>
      <c r="B9" s="52"/>
      <c r="C9" s="51"/>
      <c r="D9" s="51"/>
      <c r="E9" s="51"/>
      <c r="F9" s="52"/>
      <c r="G9" s="65" t="s">
        <v>53</v>
      </c>
      <c r="H9" s="68" t="s">
        <v>54</v>
      </c>
      <c r="I9" s="45">
        <v>511.76</v>
      </c>
      <c r="J9" s="77" t="s">
        <v>51</v>
      </c>
      <c r="K9" s="77" t="s">
        <v>52</v>
      </c>
      <c r="L9" s="77" t="s">
        <v>55</v>
      </c>
      <c r="M9" s="77" t="s">
        <v>56</v>
      </c>
    </row>
    <row r="10" ht="27.75" customHeight="1" spans="1:13">
      <c r="A10" s="53"/>
      <c r="B10" s="54"/>
      <c r="C10" s="53"/>
      <c r="D10" s="53"/>
      <c r="E10" s="53"/>
      <c r="F10" s="54"/>
      <c r="G10" s="45" t="s">
        <v>57</v>
      </c>
      <c r="H10" s="66" t="s">
        <v>58</v>
      </c>
      <c r="I10" s="45">
        <v>3695</v>
      </c>
      <c r="J10" s="77" t="s">
        <v>59</v>
      </c>
      <c r="K10" s="77" t="s">
        <v>60</v>
      </c>
      <c r="L10" s="77" t="s">
        <v>55</v>
      </c>
      <c r="M10" s="77" t="s">
        <v>56</v>
      </c>
    </row>
    <row r="11" ht="27.75" customHeight="1" spans="1:13">
      <c r="A11" s="49">
        <v>5</v>
      </c>
      <c r="B11" s="50" t="s">
        <v>61</v>
      </c>
      <c r="C11" s="49" t="s">
        <v>62</v>
      </c>
      <c r="D11" s="49" t="s">
        <v>62</v>
      </c>
      <c r="E11" s="49">
        <v>55.527</v>
      </c>
      <c r="F11" s="50" t="s">
        <v>63</v>
      </c>
      <c r="G11" s="45" t="s">
        <v>64</v>
      </c>
      <c r="H11" s="64" t="s">
        <v>65</v>
      </c>
      <c r="I11" s="78">
        <v>748</v>
      </c>
      <c r="J11" s="79"/>
      <c r="K11" s="79"/>
      <c r="L11" s="79"/>
      <c r="M11" s="79"/>
    </row>
    <row r="12" ht="27.75" customHeight="1" spans="1:13">
      <c r="A12" s="53"/>
      <c r="B12" s="54"/>
      <c r="C12" s="53"/>
      <c r="D12" s="53"/>
      <c r="E12" s="53"/>
      <c r="F12" s="54"/>
      <c r="G12" s="45" t="s">
        <v>66</v>
      </c>
      <c r="H12" s="64" t="s">
        <v>67</v>
      </c>
      <c r="I12" s="46">
        <v>500.468</v>
      </c>
      <c r="J12" s="79"/>
      <c r="K12" s="79"/>
      <c r="L12" s="79"/>
      <c r="M12" s="79"/>
    </row>
    <row r="13" ht="27.75" customHeight="1" spans="1:13">
      <c r="A13" s="49">
        <v>6</v>
      </c>
      <c r="B13" s="55" t="s">
        <v>68</v>
      </c>
      <c r="C13" s="49" t="s">
        <v>69</v>
      </c>
      <c r="D13" s="49" t="s">
        <v>70</v>
      </c>
      <c r="E13" s="49">
        <v>176.87</v>
      </c>
      <c r="F13" s="62" t="s">
        <v>71</v>
      </c>
      <c r="G13" s="45" t="s">
        <v>72</v>
      </c>
      <c r="H13" s="64" t="s">
        <v>73</v>
      </c>
      <c r="I13" s="46">
        <v>656.195</v>
      </c>
      <c r="J13" s="79"/>
      <c r="K13" s="79"/>
      <c r="L13" s="79"/>
      <c r="M13" s="79"/>
    </row>
    <row r="14" ht="27.75" customHeight="1" spans="1:13">
      <c r="A14" s="51"/>
      <c r="B14" s="56"/>
      <c r="C14" s="51"/>
      <c r="D14" s="51"/>
      <c r="E14" s="51"/>
      <c r="F14" s="58"/>
      <c r="G14" s="45" t="s">
        <v>74</v>
      </c>
      <c r="H14" s="64" t="s">
        <v>75</v>
      </c>
      <c r="I14" s="46">
        <v>611.341</v>
      </c>
      <c r="J14" s="79"/>
      <c r="K14" s="79"/>
      <c r="L14" s="79"/>
      <c r="M14" s="79"/>
    </row>
    <row r="15" ht="27.75" customHeight="1" spans="1:13">
      <c r="A15" s="51"/>
      <c r="B15" s="56"/>
      <c r="C15" s="51"/>
      <c r="D15" s="51"/>
      <c r="E15" s="51"/>
      <c r="F15" s="58"/>
      <c r="G15" s="45" t="s">
        <v>76</v>
      </c>
      <c r="H15" s="64" t="s">
        <v>77</v>
      </c>
      <c r="I15" s="46">
        <v>732.664</v>
      </c>
      <c r="J15" s="79"/>
      <c r="K15" s="79"/>
      <c r="L15" s="79"/>
      <c r="M15" s="79"/>
    </row>
    <row r="16" ht="27.75" customHeight="1" spans="1:13">
      <c r="A16" s="51"/>
      <c r="B16" s="56"/>
      <c r="C16" s="51"/>
      <c r="D16" s="51"/>
      <c r="E16" s="51"/>
      <c r="F16" s="58"/>
      <c r="G16" s="45" t="s">
        <v>78</v>
      </c>
      <c r="H16" s="64" t="s">
        <v>79</v>
      </c>
      <c r="I16" s="46">
        <v>728.5</v>
      </c>
      <c r="J16" s="79"/>
      <c r="K16" s="79"/>
      <c r="L16" s="79"/>
      <c r="M16" s="79"/>
    </row>
    <row r="17" ht="27.75" customHeight="1" spans="1:13">
      <c r="A17" s="51"/>
      <c r="B17" s="56"/>
      <c r="C17" s="51"/>
      <c r="D17" s="51"/>
      <c r="E17" s="51"/>
      <c r="F17" s="58"/>
      <c r="G17" s="45" t="s">
        <v>80</v>
      </c>
      <c r="H17" s="64" t="s">
        <v>81</v>
      </c>
      <c r="I17" s="46">
        <v>540</v>
      </c>
      <c r="J17" s="79"/>
      <c r="K17" s="79"/>
      <c r="L17" s="79"/>
      <c r="M17" s="79"/>
    </row>
    <row r="18" ht="27.75" customHeight="1" spans="1:13">
      <c r="A18" s="51"/>
      <c r="B18" s="56"/>
      <c r="C18" s="51"/>
      <c r="D18" s="51"/>
      <c r="E18" s="51"/>
      <c r="F18" s="58"/>
      <c r="G18" s="45" t="s">
        <v>82</v>
      </c>
      <c r="H18" s="64" t="s">
        <v>83</v>
      </c>
      <c r="I18" s="46">
        <v>728</v>
      </c>
      <c r="J18" s="79"/>
      <c r="K18" s="79"/>
      <c r="L18" s="79"/>
      <c r="M18" s="79"/>
    </row>
    <row r="19" ht="27.75" customHeight="1" spans="1:13">
      <c r="A19" s="51"/>
      <c r="B19" s="56"/>
      <c r="C19" s="51"/>
      <c r="D19" s="51"/>
      <c r="E19" s="51"/>
      <c r="F19" s="58"/>
      <c r="G19" s="45" t="s">
        <v>84</v>
      </c>
      <c r="H19" s="64" t="s">
        <v>85</v>
      </c>
      <c r="I19" s="46">
        <v>636</v>
      </c>
      <c r="J19" s="79"/>
      <c r="K19" s="79"/>
      <c r="L19" s="79"/>
      <c r="M19" s="79"/>
    </row>
    <row r="20" ht="27.75" customHeight="1" spans="1:9">
      <c r="A20" s="51"/>
      <c r="B20" s="56"/>
      <c r="C20" s="51"/>
      <c r="D20" s="51"/>
      <c r="E20" s="51"/>
      <c r="F20" s="58"/>
      <c r="G20" s="69" t="s">
        <v>86</v>
      </c>
      <c r="H20" s="70" t="s">
        <v>87</v>
      </c>
      <c r="I20" s="47">
        <v>981</v>
      </c>
    </row>
    <row r="21" ht="27.75" customHeight="1" spans="1:9">
      <c r="A21" s="51"/>
      <c r="B21" s="56"/>
      <c r="C21" s="51"/>
      <c r="D21" s="51"/>
      <c r="E21" s="51"/>
      <c r="F21" s="58"/>
      <c r="G21" s="69" t="s">
        <v>88</v>
      </c>
      <c r="H21" s="70" t="s">
        <v>89</v>
      </c>
      <c r="I21" s="47">
        <v>1206</v>
      </c>
    </row>
    <row r="22" ht="27.75" customHeight="1" spans="1:9">
      <c r="A22" s="51"/>
      <c r="B22" s="56"/>
      <c r="C22" s="51"/>
      <c r="D22" s="51"/>
      <c r="E22" s="51"/>
      <c r="F22" s="58"/>
      <c r="G22" s="69" t="s">
        <v>90</v>
      </c>
      <c r="H22" s="70" t="s">
        <v>91</v>
      </c>
      <c r="I22" s="47">
        <v>501</v>
      </c>
    </row>
    <row r="23" ht="27.75" customHeight="1" spans="1:9">
      <c r="A23" s="51"/>
      <c r="B23" s="56"/>
      <c r="C23" s="51"/>
      <c r="D23" s="51"/>
      <c r="E23" s="51"/>
      <c r="F23" s="58"/>
      <c r="G23" s="69" t="s">
        <v>92</v>
      </c>
      <c r="H23" s="70" t="s">
        <v>93</v>
      </c>
      <c r="I23" s="47">
        <v>671.54</v>
      </c>
    </row>
    <row r="24" ht="27.75" customHeight="1" spans="1:9">
      <c r="A24" s="51"/>
      <c r="B24" s="56"/>
      <c r="C24" s="51"/>
      <c r="D24" s="51"/>
      <c r="E24" s="51"/>
      <c r="F24" s="58"/>
      <c r="G24" s="69" t="s">
        <v>94</v>
      </c>
      <c r="H24" s="70" t="s">
        <v>95</v>
      </c>
      <c r="I24" s="47">
        <v>2170</v>
      </c>
    </row>
    <row r="25" ht="27.75" customHeight="1" spans="1:9">
      <c r="A25" s="51"/>
      <c r="B25" s="56"/>
      <c r="C25" s="51"/>
      <c r="D25" s="51"/>
      <c r="E25" s="51"/>
      <c r="F25" s="58"/>
      <c r="G25" s="69" t="s">
        <v>96</v>
      </c>
      <c r="H25" s="70" t="s">
        <v>97</v>
      </c>
      <c r="I25" s="47">
        <v>668</v>
      </c>
    </row>
    <row r="26" ht="27.75" customHeight="1" spans="1:9">
      <c r="A26" s="51"/>
      <c r="B26" s="56"/>
      <c r="C26" s="51"/>
      <c r="D26" s="51"/>
      <c r="E26" s="51"/>
      <c r="F26" s="58"/>
      <c r="G26" s="69" t="s">
        <v>98</v>
      </c>
      <c r="H26" s="70" t="s">
        <v>99</v>
      </c>
      <c r="I26" s="47">
        <v>552.047</v>
      </c>
    </row>
    <row r="27" ht="27.75" customHeight="1" spans="1:9">
      <c r="A27" s="51"/>
      <c r="B27" s="56"/>
      <c r="C27" s="51"/>
      <c r="D27" s="51"/>
      <c r="E27" s="51"/>
      <c r="F27" s="58"/>
      <c r="G27" s="69" t="s">
        <v>100</v>
      </c>
      <c r="H27" s="70" t="s">
        <v>101</v>
      </c>
      <c r="I27" s="47">
        <v>1725</v>
      </c>
    </row>
    <row r="28" ht="27.75" customHeight="1" spans="1:9">
      <c r="A28" s="51"/>
      <c r="B28" s="56"/>
      <c r="C28" s="51"/>
      <c r="D28" s="51"/>
      <c r="E28" s="51"/>
      <c r="F28" s="58"/>
      <c r="G28" s="69" t="s">
        <v>102</v>
      </c>
      <c r="H28" s="70" t="s">
        <v>103</v>
      </c>
      <c r="I28" s="47">
        <v>1130</v>
      </c>
    </row>
    <row r="29" ht="27.75" customHeight="1" spans="1:9">
      <c r="A29" s="51"/>
      <c r="B29" s="56"/>
      <c r="C29" s="51"/>
      <c r="D29" s="51"/>
      <c r="E29" s="51"/>
      <c r="F29" s="58"/>
      <c r="G29" s="69" t="s">
        <v>104</v>
      </c>
      <c r="H29" s="70" t="s">
        <v>105</v>
      </c>
      <c r="I29" s="47">
        <v>539.874</v>
      </c>
    </row>
    <row r="30" ht="27.75" customHeight="1" spans="1:9">
      <c r="A30" s="51"/>
      <c r="B30" s="56"/>
      <c r="C30" s="51"/>
      <c r="D30" s="51"/>
      <c r="E30" s="51"/>
      <c r="F30" s="58"/>
      <c r="G30" s="69" t="s">
        <v>106</v>
      </c>
      <c r="H30" s="70" t="s">
        <v>107</v>
      </c>
      <c r="I30" s="47">
        <v>1000.273</v>
      </c>
    </row>
    <row r="31" ht="27.75" customHeight="1" spans="1:9">
      <c r="A31" s="51"/>
      <c r="B31" s="56"/>
      <c r="C31" s="51"/>
      <c r="D31" s="51"/>
      <c r="E31" s="51"/>
      <c r="F31" s="58"/>
      <c r="G31" s="69" t="s">
        <v>108</v>
      </c>
      <c r="H31" s="70" t="s">
        <v>109</v>
      </c>
      <c r="I31" s="47">
        <v>955</v>
      </c>
    </row>
    <row r="32" ht="27.75" customHeight="1" spans="1:9">
      <c r="A32" s="51"/>
      <c r="B32" s="56"/>
      <c r="C32" s="51"/>
      <c r="D32" s="51"/>
      <c r="E32" s="51"/>
      <c r="F32" s="58"/>
      <c r="G32" s="69" t="s">
        <v>110</v>
      </c>
      <c r="H32" s="70" t="s">
        <v>111</v>
      </c>
      <c r="I32" s="47">
        <v>870.093</v>
      </c>
    </row>
    <row r="33" ht="27.75" customHeight="1" spans="1:9">
      <c r="A33" s="53"/>
      <c r="B33" s="57"/>
      <c r="C33" s="53"/>
      <c r="D33" s="53"/>
      <c r="E33" s="53"/>
      <c r="F33" s="60"/>
      <c r="G33" s="69" t="s">
        <v>112</v>
      </c>
      <c r="H33" s="70" t="s">
        <v>113</v>
      </c>
      <c r="I33" s="47">
        <v>1002</v>
      </c>
    </row>
    <row r="34" ht="25.5" customHeight="1" spans="1:9">
      <c r="A34" s="58">
        <v>7</v>
      </c>
      <c r="B34" s="59" t="s">
        <v>114</v>
      </c>
      <c r="C34" s="49" t="s">
        <v>115</v>
      </c>
      <c r="D34" s="49" t="s">
        <v>115</v>
      </c>
      <c r="E34" s="49">
        <v>71.571</v>
      </c>
      <c r="F34" s="58" t="s">
        <v>116</v>
      </c>
      <c r="G34" s="60" t="s">
        <v>117</v>
      </c>
      <c r="H34" s="71" t="s">
        <v>118</v>
      </c>
      <c r="I34" s="60">
        <v>578</v>
      </c>
    </row>
    <row r="35" ht="25.5" customHeight="1" spans="1:9">
      <c r="A35" s="58"/>
      <c r="B35" s="59"/>
      <c r="C35" s="51"/>
      <c r="D35" s="51"/>
      <c r="E35" s="51"/>
      <c r="F35" s="58"/>
      <c r="G35" s="69" t="s">
        <v>119</v>
      </c>
      <c r="H35" s="70" t="s">
        <v>120</v>
      </c>
      <c r="I35" s="69">
        <v>635</v>
      </c>
    </row>
    <row r="36" ht="25.5" customHeight="1" spans="1:9">
      <c r="A36" s="58"/>
      <c r="B36" s="59"/>
      <c r="C36" s="51"/>
      <c r="D36" s="51"/>
      <c r="E36" s="51"/>
      <c r="F36" s="58"/>
      <c r="G36" s="69" t="s">
        <v>121</v>
      </c>
      <c r="H36" s="70" t="s">
        <v>122</v>
      </c>
      <c r="I36" s="69">
        <v>735</v>
      </c>
    </row>
    <row r="37" ht="25.5" customHeight="1" spans="1:9">
      <c r="A37" s="58"/>
      <c r="B37" s="59"/>
      <c r="C37" s="51"/>
      <c r="D37" s="51"/>
      <c r="E37" s="51"/>
      <c r="F37" s="58"/>
      <c r="G37" s="69" t="s">
        <v>123</v>
      </c>
      <c r="H37" s="70" t="s">
        <v>124</v>
      </c>
      <c r="I37" s="69">
        <v>913</v>
      </c>
    </row>
    <row r="38" ht="25.5" customHeight="1" spans="1:9">
      <c r="A38" s="58"/>
      <c r="B38" s="59"/>
      <c r="C38" s="51"/>
      <c r="D38" s="51"/>
      <c r="E38" s="51"/>
      <c r="F38" s="58"/>
      <c r="G38" s="69" t="s">
        <v>125</v>
      </c>
      <c r="H38" s="70" t="s">
        <v>126</v>
      </c>
      <c r="I38" s="69">
        <v>502</v>
      </c>
    </row>
    <row r="39" ht="25.5" customHeight="1" spans="1:9">
      <c r="A39" s="58"/>
      <c r="B39" s="59"/>
      <c r="C39" s="51"/>
      <c r="D39" s="51"/>
      <c r="E39" s="51"/>
      <c r="F39" s="58"/>
      <c r="G39" s="69" t="s">
        <v>127</v>
      </c>
      <c r="H39" s="70" t="s">
        <v>128</v>
      </c>
      <c r="I39" s="69">
        <v>1108</v>
      </c>
    </row>
    <row r="40" ht="25.5" customHeight="1" spans="1:9">
      <c r="A40" s="58"/>
      <c r="B40" s="59"/>
      <c r="C40" s="51"/>
      <c r="D40" s="51"/>
      <c r="E40" s="51"/>
      <c r="F40" s="58"/>
      <c r="G40" s="69" t="s">
        <v>129</v>
      </c>
      <c r="H40" s="70" t="s">
        <v>130</v>
      </c>
      <c r="I40" s="69">
        <v>815</v>
      </c>
    </row>
    <row r="41" ht="25.5" customHeight="1" spans="1:9">
      <c r="A41" s="58"/>
      <c r="B41" s="59"/>
      <c r="C41" s="51"/>
      <c r="D41" s="51"/>
      <c r="E41" s="51"/>
      <c r="F41" s="58"/>
      <c r="G41" s="69" t="s">
        <v>131</v>
      </c>
      <c r="H41" s="70" t="s">
        <v>132</v>
      </c>
      <c r="I41" s="69">
        <v>1245</v>
      </c>
    </row>
    <row r="42" ht="25.5" customHeight="1" spans="1:9">
      <c r="A42" s="58"/>
      <c r="B42" s="59"/>
      <c r="C42" s="51"/>
      <c r="D42" s="51"/>
      <c r="E42" s="51"/>
      <c r="F42" s="58"/>
      <c r="G42" s="69" t="s">
        <v>133</v>
      </c>
      <c r="H42" s="70" t="s">
        <v>134</v>
      </c>
      <c r="I42" s="69">
        <v>562</v>
      </c>
    </row>
    <row r="43" ht="25.5" customHeight="1" spans="1:9">
      <c r="A43" s="58"/>
      <c r="B43" s="59"/>
      <c r="C43" s="51"/>
      <c r="D43" s="51"/>
      <c r="E43" s="51"/>
      <c r="F43" s="58"/>
      <c r="G43" s="69" t="s">
        <v>135</v>
      </c>
      <c r="H43" s="70" t="s">
        <v>136</v>
      </c>
      <c r="I43" s="69">
        <v>765</v>
      </c>
    </row>
    <row r="44" ht="25.5" customHeight="1" spans="1:9">
      <c r="A44" s="60"/>
      <c r="B44" s="61"/>
      <c r="C44" s="53"/>
      <c r="D44" s="53"/>
      <c r="E44" s="53"/>
      <c r="F44" s="60"/>
      <c r="G44" s="69" t="s">
        <v>137</v>
      </c>
      <c r="H44" s="70" t="s">
        <v>138</v>
      </c>
      <c r="I44" s="69">
        <v>699.2</v>
      </c>
    </row>
    <row r="45" ht="29.25" customHeight="1" spans="1:9">
      <c r="A45" s="62">
        <v>8</v>
      </c>
      <c r="B45" s="63" t="s">
        <v>139</v>
      </c>
      <c r="C45" s="49" t="s">
        <v>115</v>
      </c>
      <c r="D45" s="49" t="s">
        <v>115</v>
      </c>
      <c r="E45" s="49">
        <v>108.067</v>
      </c>
      <c r="F45" s="62" t="s">
        <v>140</v>
      </c>
      <c r="G45" s="69" t="s">
        <v>141</v>
      </c>
      <c r="H45" s="70" t="s">
        <v>142</v>
      </c>
      <c r="I45" s="69">
        <v>731.634</v>
      </c>
    </row>
    <row r="46" ht="33" customHeight="1" spans="1:9">
      <c r="A46" s="58"/>
      <c r="B46" s="59"/>
      <c r="C46" s="51"/>
      <c r="D46" s="51"/>
      <c r="E46" s="51"/>
      <c r="F46" s="58"/>
      <c r="G46" s="69" t="s">
        <v>143</v>
      </c>
      <c r="H46" s="70" t="s">
        <v>144</v>
      </c>
      <c r="I46" s="69">
        <v>550.335</v>
      </c>
    </row>
    <row r="47" ht="32.25" customHeight="1" spans="1:9">
      <c r="A47" s="58"/>
      <c r="B47" s="59"/>
      <c r="C47" s="51"/>
      <c r="D47" s="51"/>
      <c r="E47" s="51"/>
      <c r="F47" s="58"/>
      <c r="G47" s="69" t="s">
        <v>145</v>
      </c>
      <c r="H47" s="70" t="s">
        <v>146</v>
      </c>
      <c r="I47" s="69">
        <v>619.078</v>
      </c>
    </row>
    <row r="48" ht="25.5" customHeight="1" spans="1:9">
      <c r="A48" s="58"/>
      <c r="B48" s="59"/>
      <c r="C48" s="51"/>
      <c r="D48" s="51"/>
      <c r="E48" s="51"/>
      <c r="F48" s="58"/>
      <c r="G48" s="69" t="s">
        <v>147</v>
      </c>
      <c r="H48" s="70" t="s">
        <v>148</v>
      </c>
      <c r="I48" s="69">
        <v>1476</v>
      </c>
    </row>
    <row r="49" ht="25.5" customHeight="1" spans="1:9">
      <c r="A49" s="58"/>
      <c r="B49" s="59"/>
      <c r="C49" s="51"/>
      <c r="D49" s="51"/>
      <c r="E49" s="51"/>
      <c r="F49" s="58"/>
      <c r="G49" s="69" t="s">
        <v>149</v>
      </c>
      <c r="H49" s="70" t="s">
        <v>150</v>
      </c>
      <c r="I49" s="69">
        <v>606</v>
      </c>
    </row>
    <row r="50" ht="34.5" customHeight="1" spans="1:9">
      <c r="A50" s="58"/>
      <c r="B50" s="59"/>
      <c r="C50" s="51"/>
      <c r="D50" s="51"/>
      <c r="E50" s="51"/>
      <c r="F50" s="58"/>
      <c r="G50" s="69" t="s">
        <v>151</v>
      </c>
      <c r="H50" s="70" t="s">
        <v>152</v>
      </c>
      <c r="I50" s="69">
        <v>666.897</v>
      </c>
    </row>
    <row r="51" ht="25.5" customHeight="1" spans="1:9">
      <c r="A51" s="58"/>
      <c r="B51" s="59"/>
      <c r="C51" s="51"/>
      <c r="D51" s="51"/>
      <c r="E51" s="51"/>
      <c r="F51" s="58"/>
      <c r="G51" s="69" t="s">
        <v>153</v>
      </c>
      <c r="H51" s="70" t="s">
        <v>154</v>
      </c>
      <c r="I51" s="69">
        <v>1285</v>
      </c>
    </row>
    <row r="52" ht="25.5" customHeight="1" spans="1:9">
      <c r="A52" s="58"/>
      <c r="B52" s="59"/>
      <c r="C52" s="51"/>
      <c r="D52" s="51"/>
      <c r="E52" s="51"/>
      <c r="F52" s="58"/>
      <c r="G52" s="69" t="s">
        <v>155</v>
      </c>
      <c r="H52" s="70" t="s">
        <v>156</v>
      </c>
      <c r="I52" s="69">
        <v>2717.13</v>
      </c>
    </row>
    <row r="53" ht="25.5" customHeight="1" spans="1:9">
      <c r="A53" s="58"/>
      <c r="B53" s="59"/>
      <c r="C53" s="51"/>
      <c r="D53" s="51"/>
      <c r="E53" s="51"/>
      <c r="F53" s="58"/>
      <c r="G53" s="69" t="s">
        <v>157</v>
      </c>
      <c r="H53" s="70" t="s">
        <v>158</v>
      </c>
      <c r="I53" s="69">
        <v>1055</v>
      </c>
    </row>
    <row r="54" ht="25.5" customHeight="1" spans="1:9">
      <c r="A54" s="58"/>
      <c r="B54" s="59"/>
      <c r="C54" s="51"/>
      <c r="D54" s="51"/>
      <c r="E54" s="51"/>
      <c r="F54" s="58"/>
      <c r="G54" s="69" t="s">
        <v>159</v>
      </c>
      <c r="H54" s="70" t="s">
        <v>160</v>
      </c>
      <c r="I54" s="69">
        <v>1019.273</v>
      </c>
    </row>
    <row r="55" ht="25.5" customHeight="1" spans="1:9">
      <c r="A55" s="58"/>
      <c r="B55" s="59"/>
      <c r="C55" s="51"/>
      <c r="D55" s="51"/>
      <c r="E55" s="51"/>
      <c r="F55" s="58"/>
      <c r="G55" s="69" t="s">
        <v>161</v>
      </c>
      <c r="H55" s="70" t="s">
        <v>162</v>
      </c>
      <c r="I55" s="69">
        <v>1212</v>
      </c>
    </row>
    <row r="56" ht="25.5" customHeight="1" spans="1:9">
      <c r="A56" s="58"/>
      <c r="B56" s="59"/>
      <c r="C56" s="51"/>
      <c r="D56" s="51"/>
      <c r="E56" s="51"/>
      <c r="F56" s="58"/>
      <c r="G56" s="69" t="s">
        <v>163</v>
      </c>
      <c r="H56" s="70" t="s">
        <v>164</v>
      </c>
      <c r="I56" s="69">
        <v>500.934</v>
      </c>
    </row>
    <row r="57" ht="25.5" customHeight="1" spans="1:9">
      <c r="A57" s="58"/>
      <c r="B57" s="59"/>
      <c r="C57" s="51"/>
      <c r="D57" s="51"/>
      <c r="E57" s="51"/>
      <c r="F57" s="58"/>
      <c r="G57" s="69" t="s">
        <v>165</v>
      </c>
      <c r="H57" s="70" t="s">
        <v>166</v>
      </c>
      <c r="I57" s="69">
        <v>1669.915</v>
      </c>
    </row>
    <row r="58" ht="25.5" customHeight="1" spans="1:9">
      <c r="A58" s="60"/>
      <c r="B58" s="61"/>
      <c r="C58" s="53"/>
      <c r="D58" s="53"/>
      <c r="E58" s="53"/>
      <c r="F58" s="60"/>
      <c r="G58" s="69" t="s">
        <v>167</v>
      </c>
      <c r="H58" s="70" t="s">
        <v>168</v>
      </c>
      <c r="I58" s="69">
        <v>1178</v>
      </c>
    </row>
    <row r="59" ht="30.75" customHeight="1" spans="1:9">
      <c r="A59" s="62">
        <v>9</v>
      </c>
      <c r="B59" s="63" t="s">
        <v>169</v>
      </c>
      <c r="C59" s="49" t="s">
        <v>170</v>
      </c>
      <c r="D59" s="49" t="s">
        <v>171</v>
      </c>
      <c r="E59" s="49">
        <v>139.134</v>
      </c>
      <c r="F59" s="62" t="s">
        <v>172</v>
      </c>
      <c r="G59" s="69" t="s">
        <v>173</v>
      </c>
      <c r="H59" s="70" t="s">
        <v>174</v>
      </c>
      <c r="I59" s="47">
        <v>744.04</v>
      </c>
    </row>
    <row r="60" ht="25.5" customHeight="1" spans="1:9">
      <c r="A60" s="60"/>
      <c r="B60" s="61"/>
      <c r="C60" s="53"/>
      <c r="D60" s="53"/>
      <c r="E60" s="53"/>
      <c r="F60" s="60"/>
      <c r="G60" s="47" t="s">
        <v>175</v>
      </c>
      <c r="H60" s="70" t="s">
        <v>176</v>
      </c>
      <c r="I60" s="47">
        <v>1086.5</v>
      </c>
    </row>
    <row r="61" ht="25.5" customHeight="1" spans="1:9">
      <c r="A61" s="62">
        <v>10</v>
      </c>
      <c r="B61" s="63" t="s">
        <v>177</v>
      </c>
      <c r="C61" s="49" t="s">
        <v>170</v>
      </c>
      <c r="D61" s="49" t="s">
        <v>178</v>
      </c>
      <c r="E61" s="49">
        <v>129.56</v>
      </c>
      <c r="F61" s="62" t="s">
        <v>179</v>
      </c>
      <c r="G61" s="47" t="s">
        <v>180</v>
      </c>
      <c r="H61" s="70" t="s">
        <v>181</v>
      </c>
      <c r="I61" s="47">
        <v>577.16</v>
      </c>
    </row>
    <row r="62" ht="25.5" customHeight="1" spans="1:9">
      <c r="A62" s="58"/>
      <c r="B62" s="59"/>
      <c r="C62" s="51"/>
      <c r="D62" s="51"/>
      <c r="E62" s="51"/>
      <c r="F62" s="58"/>
      <c r="G62" s="47" t="s">
        <v>182</v>
      </c>
      <c r="H62" s="70" t="s">
        <v>183</v>
      </c>
      <c r="I62" s="47">
        <v>726.04</v>
      </c>
    </row>
    <row r="63" ht="25.5" customHeight="1" spans="1:9">
      <c r="A63" s="58"/>
      <c r="B63" s="59"/>
      <c r="C63" s="51"/>
      <c r="D63" s="51"/>
      <c r="E63" s="51"/>
      <c r="F63" s="58"/>
      <c r="G63" s="47" t="s">
        <v>184</v>
      </c>
      <c r="H63" s="70" t="s">
        <v>185</v>
      </c>
      <c r="I63" s="47">
        <v>2026</v>
      </c>
    </row>
    <row r="64" ht="25.5" customHeight="1" spans="1:9">
      <c r="A64" s="58"/>
      <c r="B64" s="59"/>
      <c r="C64" s="51"/>
      <c r="D64" s="51"/>
      <c r="E64" s="51"/>
      <c r="F64" s="58"/>
      <c r="G64" s="47" t="s">
        <v>186</v>
      </c>
      <c r="H64" s="70" t="s">
        <v>187</v>
      </c>
      <c r="I64" s="47">
        <v>3405</v>
      </c>
    </row>
    <row r="65" ht="25.5" customHeight="1" spans="1:9">
      <c r="A65" s="60"/>
      <c r="B65" s="61"/>
      <c r="C65" s="53"/>
      <c r="D65" s="53"/>
      <c r="E65" s="53"/>
      <c r="F65" s="60"/>
      <c r="G65" s="47" t="s">
        <v>188</v>
      </c>
      <c r="H65" s="70" t="s">
        <v>189</v>
      </c>
      <c r="I65" s="47">
        <v>1620</v>
      </c>
    </row>
    <row r="66" ht="31.5" customHeight="1" spans="1:9">
      <c r="A66" s="60">
        <v>11</v>
      </c>
      <c r="B66" s="61" t="s">
        <v>190</v>
      </c>
      <c r="C66" s="81" t="s">
        <v>170</v>
      </c>
      <c r="D66" s="81" t="s">
        <v>191</v>
      </c>
      <c r="E66" s="47">
        <v>174.461</v>
      </c>
      <c r="F66" s="69" t="s">
        <v>192</v>
      </c>
      <c r="G66" s="47" t="s">
        <v>193</v>
      </c>
      <c r="H66" s="70" t="s">
        <v>194</v>
      </c>
      <c r="I66" s="47">
        <v>757</v>
      </c>
    </row>
    <row r="67" ht="25.5" customHeight="1" spans="1:9">
      <c r="A67" s="82" t="s">
        <v>195</v>
      </c>
      <c r="B67" s="82" t="s">
        <v>196</v>
      </c>
      <c r="C67" s="47"/>
      <c r="D67" s="47"/>
      <c r="E67" s="47">
        <f>SUM(E5:E66)</f>
        <v>1178.274</v>
      </c>
      <c r="F67" s="47"/>
      <c r="G67" s="69" t="s">
        <v>197</v>
      </c>
      <c r="H67" s="69"/>
      <c r="I67" s="69">
        <f>SUM(I5:I66)</f>
        <v>62174.391</v>
      </c>
    </row>
    <row r="68" ht="16.5" customHeight="1" spans="1:2">
      <c r="A68" s="42" t="s">
        <v>198</v>
      </c>
      <c r="B68" s="42" t="s">
        <v>199</v>
      </c>
    </row>
    <row r="69" spans="2:2">
      <c r="B69" s="42" t="s">
        <v>200</v>
      </c>
    </row>
  </sheetData>
  <mergeCells count="52">
    <mergeCell ref="A1:I1"/>
    <mergeCell ref="C2:I2"/>
    <mergeCell ref="G3:I3"/>
    <mergeCell ref="J3:M3"/>
    <mergeCell ref="A3:A4"/>
    <mergeCell ref="A8:A10"/>
    <mergeCell ref="A11:A12"/>
    <mergeCell ref="A13:A33"/>
    <mergeCell ref="A34:A44"/>
    <mergeCell ref="A45:A58"/>
    <mergeCell ref="A59:A60"/>
    <mergeCell ref="A61:A65"/>
    <mergeCell ref="B3:B4"/>
    <mergeCell ref="B8:B10"/>
    <mergeCell ref="B11:B12"/>
    <mergeCell ref="B13:B33"/>
    <mergeCell ref="B34:B44"/>
    <mergeCell ref="B45:B58"/>
    <mergeCell ref="B59:B60"/>
    <mergeCell ref="B61:B65"/>
    <mergeCell ref="C3:C4"/>
    <mergeCell ref="C8:C10"/>
    <mergeCell ref="C11:C12"/>
    <mergeCell ref="C13:C33"/>
    <mergeCell ref="C34:C44"/>
    <mergeCell ref="C45:C58"/>
    <mergeCell ref="C59:C60"/>
    <mergeCell ref="C61:C65"/>
    <mergeCell ref="D3:D4"/>
    <mergeCell ref="D8:D10"/>
    <mergeCell ref="D11:D12"/>
    <mergeCell ref="D13:D33"/>
    <mergeCell ref="D34:D44"/>
    <mergeCell ref="D45:D58"/>
    <mergeCell ref="D59:D60"/>
    <mergeCell ref="D61:D65"/>
    <mergeCell ref="E3:E4"/>
    <mergeCell ref="E8:E10"/>
    <mergeCell ref="E11:E12"/>
    <mergeCell ref="E13:E33"/>
    <mergeCell ref="E34:E44"/>
    <mergeCell ref="E45:E58"/>
    <mergeCell ref="E59:E60"/>
    <mergeCell ref="E61:E65"/>
    <mergeCell ref="F3:F4"/>
    <mergeCell ref="F8:F10"/>
    <mergeCell ref="F11:F12"/>
    <mergeCell ref="F13:F33"/>
    <mergeCell ref="F34:F44"/>
    <mergeCell ref="F45:F58"/>
    <mergeCell ref="F59:F60"/>
    <mergeCell ref="F61:F65"/>
  </mergeCells>
  <pageMargins left="0" right="0" top="0" bottom="0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4"/>
  <sheetViews>
    <sheetView tabSelected="1" zoomScale="120" zoomScaleNormal="120" workbookViewId="0">
      <pane ySplit="3" topLeftCell="A4" activePane="bottomLeft" state="frozen"/>
      <selection/>
      <selection pane="bottomLeft" activeCell="I15" sqref="I15"/>
    </sheetView>
  </sheetViews>
  <sheetFormatPr defaultColWidth="9" defaultRowHeight="14.25" outlineLevelCol="7"/>
  <cols>
    <col min="1" max="1" width="4.75" style="1" customWidth="1"/>
    <col min="2" max="2" width="15" style="1" customWidth="1"/>
    <col min="3" max="3" width="7.625" customWidth="1"/>
    <col min="4" max="5" width="14.875" customWidth="1"/>
    <col min="6" max="6" width="8.5" customWidth="1"/>
    <col min="7" max="7" width="8.5" style="2" customWidth="1"/>
    <col min="8" max="8" width="8.5" customWidth="1"/>
    <col min="9" max="9" width="31.125" customWidth="1"/>
  </cols>
  <sheetData>
    <row r="1" ht="15.75" spans="1:1">
      <c r="A1" s="3" t="s">
        <v>201</v>
      </c>
    </row>
    <row r="2" ht="27.75" customHeight="1" spans="1:8">
      <c r="A2" s="4" t="s">
        <v>202</v>
      </c>
      <c r="B2" s="4"/>
      <c r="C2" s="4"/>
      <c r="D2" s="4"/>
      <c r="E2" s="4"/>
      <c r="F2" s="4"/>
      <c r="G2" s="24"/>
      <c r="H2" s="4"/>
    </row>
    <row r="3" ht="27.75" customHeight="1" spans="1:8">
      <c r="A3" s="5" t="s">
        <v>203</v>
      </c>
      <c r="B3" s="6" t="s">
        <v>204</v>
      </c>
      <c r="C3" s="6" t="s">
        <v>205</v>
      </c>
      <c r="D3" s="7" t="s">
        <v>206</v>
      </c>
      <c r="E3" s="25"/>
      <c r="F3" s="26" t="s">
        <v>207</v>
      </c>
      <c r="G3" s="27" t="s">
        <v>208</v>
      </c>
      <c r="H3" s="28" t="s">
        <v>209</v>
      </c>
    </row>
    <row r="4" ht="20.25" customHeight="1" spans="1:8">
      <c r="A4" s="8">
        <v>1</v>
      </c>
      <c r="B4" s="9" t="s">
        <v>210</v>
      </c>
      <c r="C4" s="10" t="s">
        <v>211</v>
      </c>
      <c r="D4" s="11" t="s">
        <v>212</v>
      </c>
      <c r="E4" s="11" t="s">
        <v>213</v>
      </c>
      <c r="F4" s="29">
        <v>690</v>
      </c>
      <c r="G4" s="30">
        <f>AVERAGE(F4,F5)</f>
        <v>750</v>
      </c>
      <c r="H4" s="31" t="s">
        <v>214</v>
      </c>
    </row>
    <row r="5" ht="20.25" customHeight="1" spans="1:8">
      <c r="A5" s="8"/>
      <c r="B5" s="9"/>
      <c r="C5" s="10" t="s">
        <v>215</v>
      </c>
      <c r="D5" s="11" t="s">
        <v>216</v>
      </c>
      <c r="E5" s="11" t="s">
        <v>217</v>
      </c>
      <c r="F5" s="30">
        <v>810</v>
      </c>
      <c r="G5" s="30"/>
      <c r="H5" s="32"/>
    </row>
    <row r="6" ht="20.25" customHeight="1" spans="1:8">
      <c r="A6" s="12">
        <v>2</v>
      </c>
      <c r="B6" s="13" t="s">
        <v>218</v>
      </c>
      <c r="C6" s="10" t="s">
        <v>211</v>
      </c>
      <c r="D6" s="11" t="s">
        <v>219</v>
      </c>
      <c r="E6" s="11" t="s">
        <v>220</v>
      </c>
      <c r="F6" s="33">
        <v>552.008</v>
      </c>
      <c r="G6" s="30">
        <f>AVERAGE(F6,F7)</f>
        <v>542.294</v>
      </c>
      <c r="H6" s="31" t="s">
        <v>214</v>
      </c>
    </row>
    <row r="7" ht="20.25" customHeight="1" spans="1:8">
      <c r="A7" s="14"/>
      <c r="B7" s="15"/>
      <c r="C7" s="10" t="s">
        <v>215</v>
      </c>
      <c r="D7" s="11" t="s">
        <v>221</v>
      </c>
      <c r="E7" s="11" t="s">
        <v>222</v>
      </c>
      <c r="F7" s="34">
        <v>532.58</v>
      </c>
      <c r="G7" s="30"/>
      <c r="H7" s="32"/>
    </row>
    <row r="8" ht="20.25" customHeight="1" spans="1:8">
      <c r="A8" s="12">
        <v>3</v>
      </c>
      <c r="B8" s="13" t="s">
        <v>223</v>
      </c>
      <c r="C8" s="10" t="s">
        <v>211</v>
      </c>
      <c r="D8" s="16" t="s">
        <v>224</v>
      </c>
      <c r="E8" s="17" t="s">
        <v>225</v>
      </c>
      <c r="F8" s="35">
        <v>2057.9</v>
      </c>
      <c r="G8" s="30">
        <f>AVERAGE(F8,F9)</f>
        <v>2093.95</v>
      </c>
      <c r="H8" s="34" t="s">
        <v>226</v>
      </c>
    </row>
    <row r="9" ht="20.25" customHeight="1" spans="1:8">
      <c r="A9" s="14"/>
      <c r="B9" s="15"/>
      <c r="C9" s="10" t="s">
        <v>215</v>
      </c>
      <c r="D9" s="16" t="s">
        <v>227</v>
      </c>
      <c r="E9" s="36" t="s">
        <v>228</v>
      </c>
      <c r="F9" s="30">
        <v>2130</v>
      </c>
      <c r="G9" s="30"/>
      <c r="H9" s="34"/>
    </row>
    <row r="10" ht="20.25" customHeight="1" spans="1:8">
      <c r="A10" s="12">
        <v>4</v>
      </c>
      <c r="B10" s="13" t="s">
        <v>229</v>
      </c>
      <c r="C10" s="10" t="s">
        <v>211</v>
      </c>
      <c r="D10" s="17" t="s">
        <v>230</v>
      </c>
      <c r="E10" s="17" t="s">
        <v>231</v>
      </c>
      <c r="F10" s="37">
        <v>741.86</v>
      </c>
      <c r="G10" s="30">
        <f>AVERAGE(F10,F11)</f>
        <v>746.63</v>
      </c>
      <c r="H10" s="34" t="s">
        <v>214</v>
      </c>
    </row>
    <row r="11" ht="20.25" customHeight="1" spans="1:8">
      <c r="A11" s="14"/>
      <c r="B11" s="15"/>
      <c r="C11" s="10" t="s">
        <v>215</v>
      </c>
      <c r="D11" s="17" t="s">
        <v>232</v>
      </c>
      <c r="E11" s="17" t="s">
        <v>233</v>
      </c>
      <c r="F11" s="38">
        <v>751.4</v>
      </c>
      <c r="G11" s="30"/>
      <c r="H11" s="34"/>
    </row>
    <row r="12" customHeight="1" spans="1:8">
      <c r="A12" s="18" t="s">
        <v>234</v>
      </c>
      <c r="B12" s="19"/>
      <c r="C12" s="19"/>
      <c r="D12" s="19"/>
      <c r="E12" s="19"/>
      <c r="F12" s="19"/>
      <c r="G12" s="19"/>
      <c r="H12" s="39"/>
    </row>
    <row r="13" spans="1:8">
      <c r="A13" s="20"/>
      <c r="B13" s="21"/>
      <c r="C13" s="21"/>
      <c r="D13" s="21"/>
      <c r="E13" s="21"/>
      <c r="F13" s="21"/>
      <c r="G13" s="21"/>
      <c r="H13" s="40"/>
    </row>
    <row r="14" spans="1:8">
      <c r="A14" s="22"/>
      <c r="B14" s="23"/>
      <c r="C14" s="23"/>
      <c r="D14" s="23"/>
      <c r="E14" s="23"/>
      <c r="F14" s="23"/>
      <c r="G14" s="23"/>
      <c r="H14" s="41"/>
    </row>
  </sheetData>
  <mergeCells count="19">
    <mergeCell ref="A2:H2"/>
    <mergeCell ref="D3:E3"/>
    <mergeCell ref="A4:A5"/>
    <mergeCell ref="A6:A7"/>
    <mergeCell ref="A8:A9"/>
    <mergeCell ref="A10:A11"/>
    <mergeCell ref="B4:B5"/>
    <mergeCell ref="B6:B7"/>
    <mergeCell ref="B8:B9"/>
    <mergeCell ref="B10:B11"/>
    <mergeCell ref="G4:G5"/>
    <mergeCell ref="G6:G7"/>
    <mergeCell ref="G8:G9"/>
    <mergeCell ref="G10:G11"/>
    <mergeCell ref="H4:H5"/>
    <mergeCell ref="H6:H7"/>
    <mergeCell ref="H8:H9"/>
    <mergeCell ref="H10:H11"/>
    <mergeCell ref="A12:H14"/>
  </mergeCells>
  <printOptions horizontalCentered="1"/>
  <pageMargins left="0.708333333333333" right="0.708333333333333" top="0.314583333333333" bottom="0.393055555555556" header="0.314583333333333" footer="0.55069444444444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委革一期收费桥隧汇总表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范晔</cp:lastModifiedBy>
  <dcterms:created xsi:type="dcterms:W3CDTF">1996-12-17T17:32:00Z</dcterms:created>
  <cp:lastPrinted>2022-07-05T00:20:00Z</cp:lastPrinted>
  <dcterms:modified xsi:type="dcterms:W3CDTF">2023-12-28T15:59:03Z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KSORubyTemplateID">
    <vt:lpwstr>11</vt:lpwstr>
  </property>
  <property fmtid="{D5CDD505-2E9C-101B-9397-08002B2CF9AE}" pid="4" name="ICV">
    <vt:lpwstr>8145BBED78304C5088286CB92D260A18_13</vt:lpwstr>
  </property>
</Properties>
</file>