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10950"/>
  </bookViews>
  <sheets>
    <sheet name="收费里程（梯图）" sheetId="1" r:id="rId1"/>
  </sheets>
  <definedNames>
    <definedName name="_xlnm.Print_Area" localSheetId="0">'收费里程（梯图）'!$A$1:$L$18</definedName>
  </definedNames>
  <calcPr calcId="125725"/>
</workbook>
</file>

<file path=xl/calcChain.xml><?xml version="1.0" encoding="utf-8"?>
<calcChain xmlns="http://schemas.openxmlformats.org/spreadsheetml/2006/main">
  <c r="J18" i="1"/>
  <c r="I17"/>
  <c r="I18" s="1"/>
  <c r="F17"/>
  <c r="F18" s="1"/>
  <c r="H16"/>
  <c r="H17" s="1"/>
  <c r="H18" s="1"/>
  <c r="G16"/>
  <c r="G17" s="1"/>
  <c r="G18" s="1"/>
  <c r="F16"/>
  <c r="E16"/>
  <c r="E17" s="1"/>
  <c r="E18" s="1"/>
  <c r="G15"/>
  <c r="F15"/>
  <c r="E15"/>
  <c r="F14"/>
  <c r="E14"/>
  <c r="E13"/>
  <c r="D12"/>
  <c r="D13" s="1"/>
  <c r="D14" s="1"/>
  <c r="D15" s="1"/>
  <c r="D16" s="1"/>
  <c r="D17" s="1"/>
  <c r="D18" s="1"/>
  <c r="C12"/>
  <c r="C13" s="1"/>
  <c r="C14" s="1"/>
  <c r="C15" s="1"/>
  <c r="C16" s="1"/>
  <c r="C17" s="1"/>
  <c r="C18" s="1"/>
  <c r="C11"/>
  <c r="B10"/>
  <c r="B11" s="1"/>
  <c r="B12" s="1"/>
  <c r="B13" s="1"/>
  <c r="B14" s="1"/>
  <c r="B15" s="1"/>
  <c r="B16" s="1"/>
  <c r="B17" s="1"/>
  <c r="B18" s="1"/>
  <c r="A9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<sst xmlns="http://schemas.openxmlformats.org/spreadsheetml/2006/main" count="36" uniqueCount="36">
  <si>
    <t>单位：公里</t>
  </si>
  <si>
    <t>汪甸站</t>
  </si>
  <si>
    <t xml:space="preserve">下塘站       </t>
  </si>
  <si>
    <t>那暮互通
K156+752.07=G69 K2102+672=G78 K1325+819</t>
  </si>
  <si>
    <t>乐百路起点
（黔桂界）</t>
  </si>
  <si>
    <t>K12+345.367=贵州省惠罗路K114+225</t>
  </si>
  <si>
    <t>下老站</t>
  </si>
  <si>
    <t xml:space="preserve">下塘站      </t>
  </si>
  <si>
    <t xml:space="preserve">永乐站       </t>
  </si>
  <si>
    <t>K20+295.100</t>
  </si>
  <si>
    <t>逻西站</t>
  </si>
  <si>
    <t>永乐互通
K173+300=G69 K2116+254=G78 K1312+237</t>
  </si>
  <si>
    <t>K32+651.850
长链6.972米</t>
  </si>
  <si>
    <t>乐业站</t>
  </si>
  <si>
    <t>K64+946.996
短链24.933米
短链105.858米 长链913.316米</t>
  </si>
  <si>
    <t>新化站</t>
  </si>
  <si>
    <t>百色站（原百色西站）</t>
  </si>
  <si>
    <t xml:space="preserve">阳圩站       </t>
  </si>
  <si>
    <t>K74+085</t>
  </si>
  <si>
    <t>加尤站</t>
  </si>
  <si>
    <t>上宋互通
K184+671.878=  G69 K2127+626= G80 K798+525</t>
  </si>
  <si>
    <t>YK100+206.851
短链801.69米</t>
  </si>
  <si>
    <t>凌云站</t>
  </si>
  <si>
    <t>K121+461.642
短链1846.583米</t>
  </si>
  <si>
    <t>伶站站</t>
  </si>
  <si>
    <t>K141+586.806</t>
  </si>
  <si>
    <t>与隆百路共线起点（那暮互通）</t>
  </si>
  <si>
    <t>K156+752.07
短链0.022米</t>
  </si>
  <si>
    <t>与隆百路共线终点（永乐互通）</t>
  </si>
  <si>
    <t>K173+300</t>
  </si>
  <si>
    <t>东蚕站</t>
  </si>
  <si>
    <t>K182+715.546</t>
  </si>
  <si>
    <t>乐百路终点
（上宋互通）</t>
  </si>
  <si>
    <t>K184+671.878= G69 K2127+626= G80 K798+525</t>
  </si>
  <si>
    <t xml:space="preserve">乐业至百色公路联网收费站间计价收费里程表            </t>
    <phoneticPr fontId="12" type="noConversion"/>
  </si>
  <si>
    <t>附件4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</si>
</sst>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.000_ "/>
    <numFmt numFmtId="177" formatCode="0_ "/>
    <numFmt numFmtId="178" formatCode="0.000_);[Red]\(0.000\)"/>
  </numFmts>
  <fonts count="15">
    <font>
      <sz val="11"/>
      <color theme="1"/>
      <name val="宋体"/>
      <charset val="134"/>
      <scheme val="minor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color rgb="FFFF0000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b/>
      <sz val="12"/>
      <name val="仿宋_GB2312"/>
      <family val="3"/>
      <charset val="134"/>
    </font>
    <font>
      <sz val="12"/>
      <name val="Times New Roman"/>
      <family val="1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26"/>
      <name val="创艺简标宋"/>
      <family val="3"/>
      <charset val="134"/>
    </font>
    <font>
      <sz val="2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50">
    <xf numFmtId="0" fontId="0" fillId="0" borderId="0" xfId="0">
      <alignment vertical="center"/>
    </xf>
    <xf numFmtId="178" fontId="1" fillId="0" borderId="0" xfId="2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left" vertical="center"/>
    </xf>
    <xf numFmtId="0" fontId="3" fillId="0" borderId="0" xfId="1"/>
    <xf numFmtId="178" fontId="2" fillId="0" borderId="0" xfId="1" applyNumberFormat="1" applyFont="1" applyFill="1" applyBorder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 vertical="center" wrapText="1"/>
    </xf>
    <xf numFmtId="178" fontId="9" fillId="0" borderId="0" xfId="2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/>
    </xf>
    <xf numFmtId="177" fontId="2" fillId="0" borderId="0" xfId="1" applyNumberFormat="1" applyFont="1" applyFill="1" applyBorder="1" applyAlignment="1">
      <alignment horizontal="center" vertical="center" wrapText="1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3" fillId="0" borderId="0" xfId="1" applyFill="1"/>
    <xf numFmtId="178" fontId="2" fillId="0" borderId="2" xfId="2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/>
    <xf numFmtId="178" fontId="2" fillId="0" borderId="3" xfId="2" applyNumberFormat="1" applyFont="1" applyFill="1" applyBorder="1" applyAlignment="1">
      <alignment horizontal="center" vertical="center"/>
    </xf>
    <xf numFmtId="178" fontId="2" fillId="0" borderId="4" xfId="2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3" fillId="0" borderId="0" xfId="1" applyNumberFormat="1"/>
    <xf numFmtId="177" fontId="10" fillId="0" borderId="0" xfId="1" applyNumberFormat="1" applyFont="1" applyFill="1" applyBorder="1" applyAlignment="1">
      <alignment horizontal="center" vertical="center" wrapText="1" shrinkToFit="1"/>
    </xf>
    <xf numFmtId="176" fontId="2" fillId="0" borderId="1" xfId="1" applyNumberFormat="1" applyFont="1" applyFill="1" applyBorder="1" applyAlignment="1">
      <alignment horizontal="center" vertical="center" wrapText="1" shrinkToFit="1"/>
    </xf>
    <xf numFmtId="178" fontId="2" fillId="0" borderId="5" xfId="2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 wrapText="1" shrinkToFit="1"/>
    </xf>
    <xf numFmtId="178" fontId="11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3" fillId="0" borderId="0" xfId="1" applyNumberFormat="1" applyFont="1" applyFill="1" applyBorder="1"/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1" applyFont="1" applyFill="1" applyBorder="1" applyAlignment="1">
      <alignment horizontal="center" wrapText="1"/>
    </xf>
    <xf numFmtId="178" fontId="2" fillId="0" borderId="6" xfId="2" applyNumberFormat="1" applyFont="1" applyFill="1" applyBorder="1" applyAlignment="1">
      <alignment horizontal="center" vertical="center"/>
    </xf>
    <xf numFmtId="178" fontId="2" fillId="0" borderId="9" xfId="2" applyNumberFormat="1" applyFont="1" applyFill="1" applyBorder="1" applyAlignment="1">
      <alignment horizontal="center"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  <xf numFmtId="178" fontId="2" fillId="2" borderId="8" xfId="1" applyNumberFormat="1" applyFont="1" applyFill="1" applyBorder="1" applyAlignment="1">
      <alignment horizontal="center" vertical="center" wrapText="1"/>
    </xf>
    <xf numFmtId="0" fontId="3" fillId="2" borderId="0" xfId="1" applyFill="1"/>
    <xf numFmtId="0" fontId="8" fillId="2" borderId="0" xfId="1" applyFont="1" applyFill="1" applyBorder="1"/>
    <xf numFmtId="178" fontId="2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/>
    <xf numFmtId="0" fontId="10" fillId="2" borderId="0" xfId="1" applyFont="1" applyFill="1" applyBorder="1" applyAlignment="1">
      <alignment vertical="top" wrapText="1"/>
    </xf>
    <xf numFmtId="0" fontId="0" fillId="2" borderId="0" xfId="0" applyFill="1">
      <alignment vertical="center"/>
    </xf>
    <xf numFmtId="178" fontId="2" fillId="2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</cellXfs>
  <cellStyles count="3">
    <cellStyle name="常规" xfId="0" builtinId="0"/>
    <cellStyle name="常规 2" xfId="1"/>
    <cellStyle name="常规_附表2-2：收费里程桩号统计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zoomScale="85" zoomScaleNormal="85" workbookViewId="0"/>
  </sheetViews>
  <sheetFormatPr defaultColWidth="9" defaultRowHeight="13.5"/>
  <cols>
    <col min="1" max="8" width="15.625" customWidth="1"/>
    <col min="9" max="9" width="16.5" customWidth="1"/>
    <col min="10" max="10" width="15.625" customWidth="1"/>
    <col min="11" max="11" width="10.25" customWidth="1"/>
    <col min="12" max="12" width="14.875" customWidth="1"/>
  </cols>
  <sheetData>
    <row r="1" spans="1:12" ht="25.5">
      <c r="A1" s="49" t="s">
        <v>35</v>
      </c>
    </row>
    <row r="2" spans="1:12" ht="32.25">
      <c r="A2" s="48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4.25">
      <c r="A3" s="1"/>
      <c r="B3" s="2"/>
      <c r="C3" s="2"/>
      <c r="D3" s="2"/>
      <c r="E3" s="2"/>
      <c r="F3" s="2"/>
      <c r="G3" s="2"/>
      <c r="H3" s="2"/>
      <c r="I3" s="3"/>
      <c r="J3" s="2"/>
      <c r="K3" s="30" t="s">
        <v>0</v>
      </c>
    </row>
    <row r="4" spans="1:12" ht="14.25">
      <c r="A4" s="1"/>
      <c r="B4" s="3"/>
      <c r="C4" s="4"/>
      <c r="D4" s="2"/>
      <c r="E4" s="2"/>
      <c r="F4" s="2"/>
      <c r="G4" s="5"/>
      <c r="H4" s="6" t="s">
        <v>1</v>
      </c>
      <c r="I4" s="19"/>
      <c r="J4" s="6" t="s">
        <v>2</v>
      </c>
      <c r="K4" s="5"/>
    </row>
    <row r="5" spans="1:12" ht="57">
      <c r="A5" s="7"/>
      <c r="B5" s="8"/>
      <c r="C5" s="7"/>
      <c r="D5" s="9"/>
      <c r="E5" s="7"/>
      <c r="F5" s="9"/>
      <c r="G5" s="38"/>
      <c r="H5" s="39">
        <v>25.196000000000002</v>
      </c>
      <c r="I5" s="40" t="s">
        <v>3</v>
      </c>
      <c r="J5" s="39">
        <v>5.3369999999999997</v>
      </c>
      <c r="K5" s="41"/>
    </row>
    <row r="6" spans="1:12" ht="28.5">
      <c r="A6" s="10" t="s">
        <v>4</v>
      </c>
      <c r="B6" s="3"/>
      <c r="C6" s="3"/>
      <c r="D6" s="3"/>
      <c r="E6" s="5"/>
      <c r="F6" s="5"/>
      <c r="G6" s="42"/>
      <c r="H6" s="42"/>
      <c r="I6" s="43"/>
      <c r="J6" s="44"/>
      <c r="K6" s="44"/>
    </row>
    <row r="7" spans="1:12" ht="42.75" customHeight="1">
      <c r="A7" s="11" t="s">
        <v>5</v>
      </c>
      <c r="B7" s="12" t="s">
        <v>6</v>
      </c>
      <c r="C7" s="3"/>
      <c r="D7" s="13"/>
      <c r="E7" s="14"/>
      <c r="F7" s="15"/>
      <c r="G7" s="42"/>
      <c r="H7" s="43" t="s">
        <v>7</v>
      </c>
      <c r="I7" s="44"/>
      <c r="J7" s="43" t="s">
        <v>8</v>
      </c>
      <c r="K7" s="44"/>
      <c r="L7" s="19"/>
    </row>
    <row r="8" spans="1:12" ht="58.5" customHeight="1">
      <c r="A8" s="16">
        <v>7.95</v>
      </c>
      <c r="B8" s="17" t="s">
        <v>9</v>
      </c>
      <c r="C8" s="12" t="s">
        <v>10</v>
      </c>
      <c r="D8" s="18"/>
      <c r="E8" s="3"/>
      <c r="F8" s="6"/>
      <c r="G8" s="44"/>
      <c r="H8" s="39">
        <v>9.8030000000000008</v>
      </c>
      <c r="I8" s="40" t="s">
        <v>11</v>
      </c>
      <c r="J8" s="39">
        <v>1.3280000000000001</v>
      </c>
      <c r="K8" s="44"/>
      <c r="L8" s="31"/>
    </row>
    <row r="9" spans="1:12" ht="50.1" customHeight="1">
      <c r="A9" s="20">
        <f>A8+B9</f>
        <v>20.314</v>
      </c>
      <c r="B9" s="21">
        <v>12.364000000000001</v>
      </c>
      <c r="C9" s="6" t="s">
        <v>12</v>
      </c>
      <c r="D9" s="12" t="s">
        <v>13</v>
      </c>
      <c r="E9" s="5"/>
      <c r="F9" s="3"/>
      <c r="G9" s="45"/>
      <c r="H9" s="46"/>
      <c r="I9" s="46"/>
      <c r="J9" s="46"/>
      <c r="K9" s="44"/>
    </row>
    <row r="10" spans="1:12" ht="58.5" customHeight="1">
      <c r="A10" s="20">
        <f>A9+C10</f>
        <v>53.392000000000003</v>
      </c>
      <c r="B10" s="22">
        <f>B9+C10</f>
        <v>45.442000000000007</v>
      </c>
      <c r="C10" s="21">
        <v>33.078000000000003</v>
      </c>
      <c r="D10" s="13" t="s">
        <v>14</v>
      </c>
      <c r="E10" s="12" t="s">
        <v>15</v>
      </c>
      <c r="F10" s="23"/>
      <c r="G10" s="44"/>
      <c r="H10" s="43" t="s">
        <v>16</v>
      </c>
      <c r="I10" s="44"/>
      <c r="J10" s="43" t="s">
        <v>17</v>
      </c>
      <c r="K10" s="44"/>
    </row>
    <row r="11" spans="1:12" ht="59.25" customHeight="1">
      <c r="A11" s="20">
        <f>A10+D11</f>
        <v>62.53</v>
      </c>
      <c r="B11" s="22">
        <f>B10+D11</f>
        <v>54.580000000000005</v>
      </c>
      <c r="C11" s="22">
        <f>C10+D11</f>
        <v>42.216000000000001</v>
      </c>
      <c r="D11" s="21">
        <v>9.1379999999999999</v>
      </c>
      <c r="E11" s="13" t="s">
        <v>18</v>
      </c>
      <c r="F11" s="12" t="s">
        <v>19</v>
      </c>
      <c r="G11" s="47"/>
      <c r="H11" s="39">
        <v>0.96199999999999997</v>
      </c>
      <c r="I11" s="40" t="s">
        <v>20</v>
      </c>
      <c r="J11" s="39">
        <v>15.587</v>
      </c>
      <c r="K11" s="44"/>
      <c r="L11" s="3"/>
    </row>
    <row r="12" spans="1:12" ht="50.1" customHeight="1">
      <c r="A12" s="20">
        <f>A11+E12</f>
        <v>87.85</v>
      </c>
      <c r="B12" s="22">
        <f>B11+E12</f>
        <v>79.900000000000006</v>
      </c>
      <c r="C12" s="22">
        <f>C11+E12</f>
        <v>67.536000000000001</v>
      </c>
      <c r="D12" s="22">
        <f>D11+E12</f>
        <v>34.457999999999998</v>
      </c>
      <c r="E12" s="21">
        <v>25.32</v>
      </c>
      <c r="F12" s="24" t="s">
        <v>21</v>
      </c>
      <c r="G12" s="12" t="s">
        <v>22</v>
      </c>
      <c r="H12" s="13"/>
      <c r="I12" s="19"/>
      <c r="J12" s="32"/>
      <c r="K12" s="19"/>
      <c r="L12" s="33"/>
    </row>
    <row r="13" spans="1:12" ht="50.1" customHeight="1">
      <c r="A13" s="20">
        <f>A12+F13</f>
        <v>107.258</v>
      </c>
      <c r="B13" s="22">
        <f>B12+F13</f>
        <v>99.308000000000007</v>
      </c>
      <c r="C13" s="22">
        <f>C12+F13</f>
        <v>86.944000000000003</v>
      </c>
      <c r="D13" s="22">
        <f>D12+F13</f>
        <v>53.866</v>
      </c>
      <c r="E13" s="22">
        <f>E12+F13</f>
        <v>44.728000000000002</v>
      </c>
      <c r="F13" s="21">
        <v>19.408000000000001</v>
      </c>
      <c r="G13" s="24" t="s">
        <v>23</v>
      </c>
      <c r="H13" s="12" t="s">
        <v>24</v>
      </c>
      <c r="I13" s="19"/>
      <c r="J13" s="3"/>
      <c r="K13" s="3"/>
    </row>
    <row r="14" spans="1:12" ht="50.1" customHeight="1">
      <c r="A14" s="20">
        <f>A13+G14</f>
        <v>127.383</v>
      </c>
      <c r="B14" s="22">
        <f>B13+G14</f>
        <v>119.43300000000001</v>
      </c>
      <c r="C14" s="22">
        <f>C13+G14</f>
        <v>107.069</v>
      </c>
      <c r="D14" s="22">
        <f>D13+G14</f>
        <v>73.991</v>
      </c>
      <c r="E14" s="22">
        <f>E13+G14</f>
        <v>64.853000000000009</v>
      </c>
      <c r="F14" s="22">
        <f>F13+G14</f>
        <v>39.533000000000001</v>
      </c>
      <c r="G14" s="21">
        <v>20.125</v>
      </c>
      <c r="H14" s="24" t="s">
        <v>25</v>
      </c>
      <c r="I14" s="10" t="s">
        <v>26</v>
      </c>
      <c r="J14" s="13"/>
      <c r="K14" s="13"/>
      <c r="L14" s="34"/>
    </row>
    <row r="15" spans="1:12" ht="50.1" customHeight="1">
      <c r="A15" s="20">
        <f>A14+H15</f>
        <v>142.548</v>
      </c>
      <c r="B15" s="22">
        <f>B14+H15</f>
        <v>134.59800000000001</v>
      </c>
      <c r="C15" s="22">
        <f>C14+H15</f>
        <v>122.23400000000001</v>
      </c>
      <c r="D15" s="22">
        <f>D14+H15</f>
        <v>89.156000000000006</v>
      </c>
      <c r="E15" s="22">
        <f>E14+H15</f>
        <v>80.018000000000001</v>
      </c>
      <c r="F15" s="22">
        <f>F14+H15</f>
        <v>54.698</v>
      </c>
      <c r="G15" s="22">
        <f>G14+H15</f>
        <v>35.29</v>
      </c>
      <c r="H15" s="21">
        <v>15.164999999999999</v>
      </c>
      <c r="I15" s="24" t="s">
        <v>27</v>
      </c>
      <c r="J15" s="10" t="s">
        <v>28</v>
      </c>
      <c r="K15" s="13"/>
    </row>
    <row r="16" spans="1:12" ht="50.1" customHeight="1">
      <c r="A16" s="20">
        <f>A15+I16</f>
        <v>142.548</v>
      </c>
      <c r="B16" s="22">
        <f>B15+I16</f>
        <v>134.59800000000001</v>
      </c>
      <c r="C16" s="22">
        <f>C15+I16</f>
        <v>122.23400000000001</v>
      </c>
      <c r="D16" s="22">
        <f>D15+I16</f>
        <v>89.156000000000006</v>
      </c>
      <c r="E16" s="22">
        <f>E15+I16</f>
        <v>80.018000000000001</v>
      </c>
      <c r="F16" s="22">
        <f>F15+I16</f>
        <v>54.698</v>
      </c>
      <c r="G16" s="22">
        <f>G15+I16</f>
        <v>35.29</v>
      </c>
      <c r="H16" s="22">
        <f>H15+I16</f>
        <v>15.164999999999999</v>
      </c>
      <c r="I16" s="21">
        <v>0</v>
      </c>
      <c r="J16" s="24" t="s">
        <v>29</v>
      </c>
      <c r="K16" s="35" t="s">
        <v>30</v>
      </c>
    </row>
    <row r="17" spans="1:12" ht="50.1" customHeight="1">
      <c r="A17" s="20">
        <f>A16+J17</f>
        <v>151.964</v>
      </c>
      <c r="B17" s="22">
        <f>B16+J17</f>
        <v>144.01400000000001</v>
      </c>
      <c r="C17" s="22">
        <f>C16+J17</f>
        <v>131.65</v>
      </c>
      <c r="D17" s="22">
        <f>D16+J17</f>
        <v>98.572000000000003</v>
      </c>
      <c r="E17" s="22">
        <f>E16+J17</f>
        <v>89.433999999999997</v>
      </c>
      <c r="F17" s="25">
        <f>F16+J17</f>
        <v>64.114000000000004</v>
      </c>
      <c r="G17" s="25">
        <f>G16+J17</f>
        <v>44.706000000000003</v>
      </c>
      <c r="H17" s="25">
        <f>H16+J17</f>
        <v>24.581</v>
      </c>
      <c r="I17" s="25">
        <f>I16+J17</f>
        <v>9.4160000000000004</v>
      </c>
      <c r="J17" s="21">
        <v>9.4160000000000004</v>
      </c>
      <c r="K17" s="24" t="s">
        <v>31</v>
      </c>
      <c r="L17" s="10" t="s">
        <v>32</v>
      </c>
    </row>
    <row r="18" spans="1:12" ht="50.1" customHeight="1">
      <c r="A18" s="26">
        <f>A17+K18</f>
        <v>153.91999999999999</v>
      </c>
      <c r="B18" s="27">
        <f>B17+K18</f>
        <v>145.97</v>
      </c>
      <c r="C18" s="28">
        <f>C17+K18</f>
        <v>133.60599999999999</v>
      </c>
      <c r="D18" s="28">
        <f>D17+K18</f>
        <v>100.52800000000001</v>
      </c>
      <c r="E18" s="28">
        <f>E17+K18</f>
        <v>91.39</v>
      </c>
      <c r="F18" s="29">
        <f>F17+K18</f>
        <v>66.070000000000007</v>
      </c>
      <c r="G18" s="29">
        <f>G17+K18</f>
        <v>46.662000000000006</v>
      </c>
      <c r="H18" s="29">
        <f>H17+K18</f>
        <v>26.536999999999999</v>
      </c>
      <c r="I18" s="29">
        <f>I17+K18</f>
        <v>11.372</v>
      </c>
      <c r="J18" s="36">
        <f>J17+K18</f>
        <v>11.372</v>
      </c>
      <c r="K18" s="37">
        <v>1.956</v>
      </c>
      <c r="L18" s="24" t="s">
        <v>33</v>
      </c>
    </row>
  </sheetData>
  <mergeCells count="1">
    <mergeCell ref="A2:L2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收费里程（梯图）</vt:lpstr>
      <vt:lpstr>'收费里程（梯图）'!Print_Area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朱贵</dc:creator>
  <cp:lastModifiedBy>办公室-黎光媚</cp:lastModifiedBy>
  <cp:lastPrinted>2020-01-06T00:55:10Z</cp:lastPrinted>
  <dcterms:created xsi:type="dcterms:W3CDTF">2019-11-06T03:44:00Z</dcterms:created>
  <dcterms:modified xsi:type="dcterms:W3CDTF">2020-01-06T00:55:14Z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